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macbookair/Desktop/"/>
    </mc:Choice>
  </mc:AlternateContent>
  <xr:revisionPtr revIDLastSave="0" documentId="13_ncr:1_{4C7123C2-84B5-9942-A6E9-C2DCE331FB65}" xr6:coauthVersionLast="47" xr6:coauthVersionMax="47" xr10:uidLastSave="{00000000-0000-0000-0000-000000000000}"/>
  <bookViews>
    <workbookView xWindow="0" yWindow="460" windowWidth="28800" windowHeight="16780" xr2:uid="{00000000-000D-0000-FFFF-FFFF00000000}"/>
  </bookViews>
  <sheets>
    <sheet name="rundown ks eps 9" sheetId="1" r:id="rId1"/>
  </sheets>
  <definedNames>
    <definedName name="_xlnm.Print_Area" localSheetId="0">'rundown ks eps 9'!$C$1:$O$50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 roundtripDataSignature="AMtx7miunFdmnQ7T4E9HNw7zjxIFB3j9yQ=="/>
    </ext>
  </extLst>
</workbook>
</file>

<file path=xl/calcChain.xml><?xml version="1.0" encoding="utf-8"?>
<calcChain xmlns="http://schemas.openxmlformats.org/spreadsheetml/2006/main">
  <c r="M46" i="1" l="1"/>
  <c r="N13" i="1"/>
  <c r="N16" i="1" s="1"/>
  <c r="N17" i="1" s="1"/>
  <c r="N20" i="1" s="1"/>
  <c r="N23" i="1" s="1"/>
  <c r="N25" i="1" s="1"/>
  <c r="N27" i="1" s="1"/>
  <c r="N31" i="1" s="1"/>
  <c r="N34" i="1" s="1"/>
  <c r="N38" i="1" s="1"/>
  <c r="N42" i="1" s="1"/>
  <c r="N44" i="1" s="1"/>
  <c r="C31" i="1"/>
  <c r="C44" i="1"/>
  <c r="C23" i="1" l="1"/>
</calcChain>
</file>

<file path=xl/sharedStrings.xml><?xml version="1.0" encoding="utf-8"?>
<sst xmlns="http://schemas.openxmlformats.org/spreadsheetml/2006/main" count="157" uniqueCount="75">
  <si>
    <t>SEQ</t>
  </si>
  <si>
    <t>SUBJECT</t>
  </si>
  <si>
    <t>CAST</t>
  </si>
  <si>
    <t>LOC</t>
  </si>
  <si>
    <t>AUDIO</t>
  </si>
  <si>
    <t>VIDEO</t>
  </si>
  <si>
    <t>LED</t>
  </si>
  <si>
    <t>GRAFIS</t>
  </si>
  <si>
    <t>TEMPLATE</t>
  </si>
  <si>
    <t>DUR</t>
  </si>
  <si>
    <t>RUN TIME</t>
  </si>
  <si>
    <t>REMARKS</t>
  </si>
  <si>
    <t>LIVE 2 WHM</t>
  </si>
  <si>
    <t>LIVE</t>
  </si>
  <si>
    <t>PROP</t>
  </si>
  <si>
    <t>TRIPLAY</t>
  </si>
  <si>
    <t>TOTAL DURASI</t>
  </si>
  <si>
    <t>-</t>
  </si>
  <si>
    <t xml:space="preserve">- </t>
  </si>
  <si>
    <t>OPENING</t>
  </si>
  <si>
    <t xml:space="preserve">HOST OPENING PROGRAM </t>
  </si>
  <si>
    <t>LIVE 1 WHM</t>
  </si>
  <si>
    <t>SESI FOTO BERSAMA &amp; CLOSING PROGRAM</t>
  </si>
  <si>
    <t>HOST CLOSING</t>
  </si>
  <si>
    <t xml:space="preserve">PERLOBAAN PERTAMA </t>
  </si>
  <si>
    <t>RUNDOWN BNI "DEKAT DENGAN SULTAN" 
JUM'AT, 06 SEPTEMBER 2024
LOKASI: DAGO HERITAGE
BINTANG TAMU: RAFFI AHMAD &amp; FELICIA PUTRI TJIASAKA
HOST: VALENTINO JEBRET &amp; ASTINI PUTRI
PESERTA: 100 NASABAH EMERALD BNI</t>
  </si>
  <si>
    <t xml:space="preserve">100 NASABAH EMERALD BNI MENEMPATI TEMPAT DUDUK YANG SUDAH DI SIAPKAN SAMBIL MENIKMATI HIDANGAN YANG SUDAH DI SUGUHKAN. </t>
  </si>
  <si>
    <t>DAGO HERITAGE</t>
  </si>
  <si>
    <t>TABLE + MAKANAN UNTUK100 NASABAH EMERALD BNI</t>
  </si>
  <si>
    <t>MENIKMATI MAKANAN &amp; RAMAH TAMAH
MC VO MEMINTA 100 NASABAH EMERALD BNI UNTUK BERSIAP, KARENA ACARA SEBENTAR LAGI AKAN DI MULAI.</t>
  </si>
  <si>
    <t>TABLE</t>
  </si>
  <si>
    <t>HOST INVITE FELICIA PUTRI TJIASAKA &amp; RAFFI AHMAD.</t>
  </si>
  <si>
    <t>LIVE 4 WHM</t>
  </si>
  <si>
    <t>CHITCHAT 100 NASABAH EMERALD BNI BARENG RAFFI AHMAD DAN FELICIA PUTRI TJIASAKA</t>
  </si>
  <si>
    <t>HOST:
VALENTINO JEBRET
ASTINI PUTRI
100 NASABAH EMERALD BNI</t>
  </si>
  <si>
    <t>HOST:
VALENTINO JEBRET
ASTINI PUTRI
RAFFI AHMAD
FELICIA PUTRI TJIASAKA
100 NASABAH EMERALD BNI</t>
  </si>
  <si>
    <t>HOST:
VALENTINO JEBRET
ASTINI PUTRI
RAFFI AHMAD
100 NASABAH EMERALD BNI</t>
  </si>
  <si>
    <t>GAMES LAYER 1: TRANSFER DARI BANK LAIN KE REKENING BNI BIKIN VIDEO BARENG RAFFI</t>
  </si>
  <si>
    <t>LIVE 3 WHM</t>
  </si>
  <si>
    <t>- HOST MENJELASKAN BAHWA DI SEGMENT BERIKUTNYA AKAN ADA GAMES HOST AKAN MINTA NASABAH EMERALD BNI UNTUK TOP UP DARI REKENING BANK LAIN KE REKENING BNI / APLIKASI WONDR. PESERTA YANG BERANI TOP UP DENGAN NOMINAL TERTINGGI, DIA AKAN BIKIN VIDEO BARENG RAFFI AHMAD.
- VIDEO YANG DI BUAT BOLEH DI UPLOAD DI MEDSOS NASABAH</t>
  </si>
  <si>
    <t xml:space="preserve">TABLE
</t>
  </si>
  <si>
    <t>- HOST AKAN MELELANG GAMES INI, NASABAH YANG MAJU DAN MAU TOP UP DENGAN NOMINAL 50 JUTA DARI BANK LAIN KE BANK BNI, MAKA DIA BISA BIKIN VIDEO BARENG RAFFI AHMAD DAN VIDEO TERSEBUT BISA DI UPLOAD DI SEMUA MEDIA SOSIAL MILIK NASABAH.
- HOST AKAN MENENTUKAN 1 ORANG UNTUK MAJU. KEMUDIAN HARUS TOP UP (MEKANISME TOP UP NASABAH DI AWASI OLEH TIM BNI.)
- DI GAMES INI AKAN ADA 2 ORANG NASABAH EMERALD BNI YANG AKAN TOP UP DAN BIKIN VIDEO BARENG RAFFI AHMAD.</t>
  </si>
  <si>
    <t>RAFFI AHMAD AJAK NASABAH EMERALD BNI YANG TOP UP UNTUK BIKIN VIDEO BARENG.</t>
  </si>
  <si>
    <t>HOST:
VALENTINO JEBRET
ASTINI PUTRI
RAFFI AHMAD
2 NASABAH EMERALD BNI</t>
  </si>
  <si>
    <t xml:space="preserve">TABLE
</t>
  </si>
  <si>
    <t>- HOST MENJELASKAN RULES: BAHWA SELAIN IGS AKAN ADA JUGA REELS BARENGA NASABAH YANG AKAN NAIK DI INSTAGRAM @raffinagita1717. REELS INI HANYA DI TUJUKAN UNTUK NASABAH YANG BERANI TOP UP DAN TRANSFER DARI BANK LAIN KE REKENING BNI MILIKNYA. NOMINAL TRANSFER AKAN DI BUKA DARI ANGKA 350 JUTA. JIKA ADA YANG MENAWAR LEBIH TINGGI DARI PADA ITU MAKA DIA YANG AKAN MEMBUAT VIDEO REELS BARENG RAFFI AHMAD, KEMUDIAN AKAN DI POSTING DI AKUN @raffinagita1717.
- JIKA SITUASI MEMANAS DAN BERPONTESI UNTUK MENAMBAH PERMAINAN, MAKA MEMBUAT REELS BARENG RAFFI AHMAD AKAN DI BUKA DENGAN NOMINAL LEBIH TINGGI DI BUKA DARI ANGKA 400 JUTA. NASABAH YANG MAU MENTRANSFER UANGNYA DARI REKENING LAIN KE REKENING BNI DIALAH NASABAH YANG AKAN MEMBUAT REELS BARENG RAFFI AHMAD.</t>
  </si>
  <si>
    <t>GAMES LAYER 3: MENENTUKAN VIP DAN VVIP UNTUK BERMAIN GOLF BARENG RAFFI AHMAD</t>
  </si>
  <si>
    <t>- TABLE</t>
  </si>
  <si>
    <t>- TABLE
- BAJU GOLF UNTUK DI TANDA TANGANI RAFFI AHMAD.</t>
  </si>
  <si>
    <t>- HOST AKAN INFO KE SEMUA NASABAH EMERALD BNI BAHWA SESI FOTO AKAN DI MULAI.</t>
  </si>
  <si>
    <t>- WALL PHOTO DEKAT DENGAN SULTAN</t>
  </si>
  <si>
    <t>- RAFFI AHMAD SUDAH SIAP DI WALL PHOTO YANG SUDAH DI SIAPKAN TIM, KEMUDIAN HOST MENGINORMASIKAN BAHWA PHOTO TIDAK BOLEH MENGGUNAKAN HANDPHONE. HANYA BOLEH MENGGUNAKAN KAMERA YANG SUDAH DI SIAPKAN TIM.
- HOST AKAN MENGUNDANG SATU PERSATU NASABAH EMERALD BNI. NASABAH YANG NAMANYA DI PANGGIL AKAN PHOTO BARENG RAFFI AHMAD. MASING-MASING NASABAH AKAN DI BERI WAKTU 5 DETIK UNTUK BERFOTO BERSAMA RAFFI AHMAD SECARA BERGANTIAN.</t>
  </si>
  <si>
    <t>- DAGO HERITAGE
- AREA WALL PHOTO YANG SUDAH DI SIAPKAN TIM</t>
  </si>
  <si>
    <t xml:space="preserve">- SETELAH SESI FOTO, HOST MENG-INFORMASIKAN KEMBALI, BAHWA SETELAH SESI FOTO SEMUA NASABAH HARUS BERSIAP UNTUK BERMAIN GOLF. KARENA DI JAM YANG SUDAH DI TENTUKAN MEREKA AKAN BERMAIN GOLF DAN DI COACHING OLEH COACH YANG SUDAH DI SIAPKAN TIM.
- HOST CLOSING, UCAPKAN TERIMAKASIH KEPADA SEMUA YANG TERLIBAT, KEMUDIAN INGATKAN NASABAH UNTUK TERUS GUNAKAN BNI DAN APLIKASI WNDER BY BNI.
</t>
  </si>
  <si>
    <t>CHOACHING GOLF NASABAH EMERALD BNI BERSAMA RAFFI AHMAD DAN COACH PROFESIONAL</t>
  </si>
  <si>
    <t>- NASABAH YANG SUDAH MEMENANGKAN BAY VIP DAN VVIP AKAN NAIK BUGGY BARENG RAFFI AHMAD. MENUJU TEMPAT GOLF. SEDANGKAN NASABAH YANG LAINSECARA BERSAMA MENUJU AREA DRIVING GOLF.</t>
  </si>
  <si>
    <t>- DRIVING GOLF</t>
  </si>
  <si>
    <t>RAFFI AHMAD
NASABAH VIP &amp; VVIP
COACH GOLF PROFESIONAL
100 NASABAH EMERALD BNI</t>
  </si>
  <si>
    <t>- RAFFI AHMAD BERSAMA NASABAH BAY VIP DAN VVIP MENUJU DRIVING GOLF, KEMUDIAN MEREKA MEMASUKI RUANGAN YANG SUDAH DI SIAPKAN, DI BAY SUDAH ADA MASING-MASING COACH YANG SUDAH SIAP MELATIH MEREKA GOLF. RAFFI AHMAD BERSAA NASABAH VVIP AKAN BERLATIH BERSAMA DIAJARKAN COACH DEBORAH.
- UNTUK NASABAH BAY VIP AKAN DI LATIH OLEH COAHC PROFESIAONAL, DAN HANYA DUA ORANG DI DALAM BAY. SEMENTARA UNTUK NASABAH YANG LAIN AKAN DI BAGI SESUAI RUANG YANG SUDAH DI SIAPKAN TIM.</t>
  </si>
  <si>
    <t>- MUSIK PLAYBACK FADE IN, MENGIRINGI 100 NASABAH EMERALD BNI MENIKMATI HIDANGAN YANG SUDAH DI SIAPKAN.
- 100 NASABAH EMERALD BNI DUDUK DI TABLE YANG SUDAH DI SIAPKAN SAMBIL BERAMAH TAMAH.</t>
  </si>
  <si>
    <t xml:space="preserve">OPEN GATE
HOMEBAND FADE IN MEMAINKAN LAGU PERTAMA.
NASABAH EMERALD BNI MASUK KE DALAM RUANGAN </t>
  </si>
  <si>
    <t xml:space="preserve">-SAMBIL MENIKMATI HIDANGAN MAKANAN YANG SUDAH DI SIAPKAN 100 NASABAH EMERALD BNI BERAMAH TAMAH SAMBIL MENIKMATI MUSIK YANG DI BAWAKAN HOMEBAND.
- MELALUI VO, SETIAP 15 MENIT HOST AKAN MENGINGATKAN 100 NASABAH EMERALD UNTUK MERAPIHKAN TABLENYA KARENA ACARA AKAN DI MULAI.
- DI JAM 15.45, DI WAKTU YANG SUDAH DI TENTUKAN. TIM AKAN MEMASTIKAN 100 NASABAH EMERALD BNI SUDAH BERSIAP UNTUK MEMULAI ACARA.
- DI JAM 16.00, HOST AKAN ON STAGE KEMUDIAN MEMBUKA PROGRAM.
</t>
  </si>
  <si>
    <r>
      <t xml:space="preserve">- HOST OPENING CERITAKAN TENTANG PROGRAM DEKAT DENGAN SULTAN KEMUDIAN MENCERITAKAN TENTANG VISI-MISI BERJALANNYA PRGRAM INI. DAN PROGRAM DDS SUDAH BERJALAN SEBELUMNYA DI BEBERAPA KOTA.
- HOST SAPA NASABAH EMERALD KEMUDIAN MINGLE NGOBROL BARENG NASABAH. </t>
    </r>
    <r>
      <rPr>
        <sz val="38"/>
        <color theme="1"/>
        <rFont val="Arial"/>
        <family val="2"/>
        <scheme val="major"/>
      </rPr>
      <t>(NASABAH YANG AKAN NGOBROL BARENG HOST AKAN DI TENTUKAN BERDASARKAN KISAH YANG MENARIK DAN INSPIRATIF)</t>
    </r>
  </si>
  <si>
    <t>- HOST INVITE FELICIA PUTRI TJIASAKA &amp; RAFFI AHMAD. MEMPERSILAHKAN MEREKA MENEMPATI KURSI YANG SUDAH DISIAPKAN. KEMUDIAN HOST CERITAKAN SEDIKIT TENTANG PROFILE FELICIA &amp; RAFFI AHMAD.</t>
  </si>
  <si>
    <t>- HOST MEMBUKA OBROLAN TENTANG BAGAIMANA SEHARUSNYA MEYAKINKAN CLIENT DAN MEMPERLUAS BISNIS. SERTA BAGAIMANA MENGURUS BISNIS YANG BANYAK.
- SERTA BAGAIMANA MENGATUR KEUANGAN YANG BAIK DAN BENAR, TERUTAMA MENGATUR PEMASUKAN DAN PENGELUARAN DALAM BISNIS.
- HOST MEMPERSILAHKAN RAFFI AHMAD &amp; FELIIA UNTUK BERBAGI PENGALAMAN DENGAN PARA NASABAH EMERALD BNI.</t>
  </si>
  <si>
    <t>- HOST MEMPERSILAHKAN RAFFI AHMAD DAN FELICIA UNTUK BERBAGI MATERI TENTANG BAGAIMANA SEHARUSNYA MEYAKINKAN CLIENT DAN DAN MEMPERLUAS BISNIS. SERTA BAGAIMANA MENGURUS BISNIS YANG BANYAK.
- SERTA BAGAIMANA MENGATUR KEUANGAN YANG BAIK DAN BENAR, TERUTAMA MENGATUR PEMASUKAN DAN PENGELUARAN DALAM BISNIS.
- RAFFI AHMAD DAN FELICIA SECARA BERGANTIAN MEMBAGIKAN PENGALAMANNYA.
- SETIAP MATERI YANG DISAMPAIKAN NANTINYA AKAN ADA SATU ATAU DUA PERTANYAAN YANG DI LEMPAR HOST UNTUK MELENGKAPI MATERI YANG DI SAMPAIKAN OLEH RAFFI AHMAD DAN FELICIA.
- SELESAI FELICIA MENYAMPAIKAN TENTANG BAGAIMANA MERENCANAKAN KEUANGAN, RAFFI AHMAD MENJELASKAN  PK TENTANG APLIKASI WONDR BY BNI.</t>
  </si>
  <si>
    <t>HOST THAKSTO FELICIA DAN RAFFI AHMAD. HOST MEMINTA FELICIA UNTUK SILAM KEMUDIAN MELANJUTKAN KE GAMES BARENG RAFFI AHMAD.</t>
  </si>
  <si>
    <t>- HOST MENJELASKAN BAHWA DI PERMAINAN INI, HOST AKAN MINTA NASABAH EMERALD BNI UNTUK TOP UP DARI REKENING BANK LAIN KE REKENING BNI MEREKA / APLIKASI WONDR. PESERTA YANG BERANI TOP UP DENGAN NOMINAL TERTINGGI, DIA AKAN BIKIN VIDEO BARENG RAFFI AHMAD.
- VIDEO YANG DI BUAT BOLEH DI UPLOAD DI MEDSOS NASABAH</t>
  </si>
  <si>
    <r>
      <t>- HOST AJAK 2 NASABAH EMERALD BNI UNTUK TOP UP, SEJUMLAH UANG YANG HARUS DI PINDAHKAN DARI REKENING BANK LAIN MILIKNYA KE REKENING BNI.
- NASABAH YANG MELAKUKAN TOP UP SEJUMLAH UANG YANG DI TENTUKAN TIM AKAN MAJU KEDEPAN, DENGAN MEMBAWA HPNYA. KEMUDIAN MEREKA MEMBUAT VIDEO BARENG RAFFI AHMAD. VIDEO BISA BERUPA PROMO BISNISNYA, ATAU AJAK RAFFI AHMAD MEMBUAT KONTEN APAPUN YANG PENTING SIMPLE / GAMPANG.
- DARI TIM RANS AKAN MENGKOREKSI APAKAH VIDEONYA LAYAK TAYANG ATAU TIDAK (MENJAGA BRAND BERBENTURAN DENGAN BRANDNYA RAFFI AHMAD.
- SETELAH SELESAI NASABAH BOLEH DAN BERHAK ATAS VIDEONYA, JIKA INGIN DI UPLOAD DI MEDIA SOSIAL MILIKNYA.</t>
    </r>
    <r>
      <rPr>
        <b/>
        <sz val="38"/>
        <color theme="1"/>
        <rFont val="Arial (Headings)"/>
      </rPr>
      <t xml:space="preserve"> </t>
    </r>
  </si>
  <si>
    <t>GAMES LAYER 2: TRANSFER DARI BANK LAIN KE REKENING BNI BIKIN VIDEO NAIK DI @raffinagita1717</t>
  </si>
  <si>
    <t>- HOST MENJELASKAN TENTANG RULES YANG AKAN DI MAINKAN, DIPART INI HOST AKAN MEMINTA 3 ORANG NASABAH UNTUK TOP UP, TRANSFER DARI BANK LAIN KE BANK BNI DENGAN JUMLAH UANG SEBESAR 200 JUTA.
- NASABAH YANG TOP UP DENGAN NOMINAL YANG SUDAH DI TENTUKAN DIA AKAN BIKIN VIDEO BARENG RAFFI AHMAD DAN AKAN DI UPLOAD DI MEDSOS @raffinagita1717</t>
  </si>
  <si>
    <t>- HOST MENJELASKAN RULES:
HOST AKAN MEMILIH 2 ORANG NASABAH EMERALD BNI UNTUK TOP UP UANG SEBESAR 200 JUTA RUPIAH, DARI REKENING BANK LAIN KE REKENING BNI MILIKNYA. NASABAH YANG MELAKUKAN TRANSAKSI AKAN DI MINTA UNTUK MAJU DAN MENTRANSFER UANG DARI BANK LaIN MILIKNYA KE REKENING BNI MILIKNYA.
- SETIAP TRANSAKSI YANG DI LAKUKAN NASABAH HARUS DI AWASI OLEH PERWAKILAN BNI.
- NASABAH YANG SUDAH MENTRANSFER ATAU YANG SUDAH MELAKUKAN TOP UP AKAN BIKIN VIDEO BARENG RAFFI AHMAD, PAKE HANDPHONENYA RAFFI AHMAD LANGSUNG, KEMUDIAN AKAN DI UPLOAD DI MEDSOS @raffinagita1717
- DI LELANG INI HANYA AKAN ADA 2 ORANG NASABAH BNI YANG BERKESEMPATAN UNTUK BIKIN VIDEO BARENG RAFFI AHMAD.</t>
  </si>
  <si>
    <t>- 1 REELS UNTUK SATU ORANG NASABAH EMERALD YANG MAU TOP UP UANG RP350.000 DARI REKENING BANK LAIN KE REKENING BNI. 
- JIKA SUASANA LELANG MULAI MEMANAS DAN BANYAK NASABAH YANG MAU MEMBUAT REELS BARENG RAFFI AHMAD. MAKA AKAN DI BUAT SATU GAMES LAGI. (TENTATIVE)</t>
  </si>
  <si>
    <t>- SETELAH GAMES REELS SELESAI HOST MENG-INFORMASIKAN KEPADA NASABAH EMERALD BNI, BAHWA DI PROGRAM DEKAT DENGAN SULTAN INI TIDAK HANYA MEMBUAT VIDEO DAN EDUKASI TENTANG KEUANGAN. TAPI ADA JUGA KESERUAN LAIN YAITU BERMAIN GOLF BARENG RAFFI AHMAD, DAN AKAN DI EDUKASI OLEH COACH PROFESIONAL.
- HOST DAN RAFFI AHMAD MENENTUKAN SIAPAKAH NASABAH YANG AKAN BERMAIN GOLF DI BAY VIP DAN VVIP.</t>
  </si>
  <si>
    <t xml:space="preserve">- HOST AKAN MENG-INFORMASIKAN KEPADA NASABAH EMERALD BNI UNTUK LELANG BAY DI DRIVING GOLF. AKAN DI SEDIAKAN BAY VIP DAN BAY VVIP. DI DALAM BAY VIP HANYA AKAN ADA 2 ORANG NASABAH EMERALD BNI BERSAMA SATU ORANG COACH PROFESIONAL. KEMUDIAN NANTI DI AKHIR COACHING RAFFI AHMAD AKAN VISIT DAN MENANDATANGANI BAJU GOLF YANG SUDAH DI SIAPKAN. SEDANGKAN UNTUK NASABAH YANG MENDAPATKAN BAY VVIP, MAKA DIALAH NASABAH YANG AKAN BERMAIN DAN LATIHAN GOLF BARENG RAFFI AHMAD DAN COACH PROFESIONAL,SERTA MENDAPATKAN BAJU GOLF DENGAN TANDA TANGAN RAFFI AHMAD.
- RULES: HOST AKAN LELANG SETIAP SEAT BAY YANG SUDAH DI SIAPKAN, BAIK VIP ATAUPUN VVIP. AKAN ADA 2 ORANG YANG AKAN BERTARUNG UNTUK MEREBUTKAN BAY VIP, SEMENTARA UNTUK VVIP HANYA AKAN ADA SATU ORANG. JADI TOTAL DI GAMES LELANG INI BERJUMLAH 3 ORANG. HOST AKAN MEMINTA MEREKA UNTUK MEMINDAHKAN UANG DARI REKENING LAIN KE REKENING BNI MILIK MEREKA. HOST AKAN MEMBUKA LELANG DENGAN NOMINAL 700 JUTA.
- YANG AKAN DI LELANG PERTAMA ADALAH BAY VIP. BAY VVIP AKAN DI LELANG TERAKHIR / SETELAHNYA.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</si>
</sst>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color rgb="FF000000"/>
      <name val="Arial"/>
      <scheme val="minor"/>
    </font>
    <font>
      <b/>
      <sz val="30"/>
      <color theme="1"/>
      <name val="Calibri"/>
      <family val="2"/>
    </font>
    <font>
      <sz val="30"/>
      <color theme="1"/>
      <name val="Calibri"/>
      <family val="2"/>
    </font>
    <font>
      <sz val="38"/>
      <color theme="1"/>
      <name val="Calibri"/>
      <family val="2"/>
    </font>
    <font>
      <sz val="38"/>
      <color rgb="FF000000"/>
      <name val="Arial"/>
      <family val="2"/>
      <scheme val="minor"/>
    </font>
    <font>
      <sz val="60"/>
      <name val="Calibri"/>
      <family val="2"/>
    </font>
    <font>
      <b/>
      <sz val="10"/>
      <color rgb="FF000000"/>
      <name val="Arial"/>
      <family val="2"/>
      <scheme val="minor"/>
    </font>
    <font>
      <b/>
      <sz val="60"/>
      <name val="Calibri"/>
      <family val="2"/>
    </font>
    <font>
      <sz val="8"/>
      <name val="Arial"/>
      <family val="2"/>
      <scheme val="minor"/>
    </font>
    <font>
      <b/>
      <sz val="72"/>
      <color theme="0"/>
      <name val="Arial"/>
      <family val="2"/>
      <scheme val="major"/>
    </font>
    <font>
      <b/>
      <sz val="72"/>
      <name val="Arial"/>
      <family val="2"/>
      <scheme val="major"/>
    </font>
    <font>
      <b/>
      <sz val="38"/>
      <color theme="1"/>
      <name val="Arial"/>
      <family val="2"/>
      <scheme val="major"/>
    </font>
    <font>
      <b/>
      <sz val="73"/>
      <color theme="0"/>
      <name val="Arial"/>
      <family val="2"/>
      <scheme val="major"/>
    </font>
    <font>
      <b/>
      <sz val="38"/>
      <color theme="0"/>
      <name val="Arial"/>
      <family val="2"/>
      <scheme val="major"/>
    </font>
    <font>
      <sz val="38"/>
      <color theme="1"/>
      <name val="Arial"/>
      <family val="2"/>
      <scheme val="major"/>
    </font>
    <font>
      <b/>
      <sz val="38"/>
      <color rgb="FF000000"/>
      <name val="Arial"/>
      <family val="2"/>
      <scheme val="major"/>
    </font>
    <font>
      <sz val="30"/>
      <color theme="1"/>
      <name val="Arial"/>
      <family val="2"/>
      <scheme val="major"/>
    </font>
    <font>
      <b/>
      <sz val="72"/>
      <color theme="0"/>
      <name val="Arial (Headings)"/>
    </font>
    <font>
      <b/>
      <sz val="38"/>
      <color theme="1"/>
      <name val="Arial (Headings)"/>
    </font>
    <font>
      <b/>
      <sz val="80"/>
      <color theme="0"/>
      <name val="Arial (Headings)"/>
    </font>
    <font>
      <b/>
      <sz val="100"/>
      <color theme="0"/>
      <name val="Arial (Headings)"/>
    </font>
    <font>
      <b/>
      <sz val="50"/>
      <color theme="1"/>
      <name val="Arial (Headings)"/>
    </font>
  </fonts>
  <fills count="17">
    <fill>
      <patternFill patternType="none"/>
    </fill>
    <fill>
      <patternFill patternType="gray125"/>
    </fill>
    <fill>
      <patternFill patternType="solid">
        <fgColor theme="0"/>
        <bgColor theme="0"/>
      </patternFill>
    </fill>
    <fill>
      <patternFill patternType="solid">
        <fgColor rgb="FFA5A5A5"/>
        <bgColor rgb="FFA5A5A5"/>
      </patternFill>
    </fill>
    <fill>
      <patternFill patternType="solid">
        <fgColor rgb="FFFFFF00"/>
        <bgColor indexed="64"/>
      </patternFill>
    </fill>
    <fill>
      <patternFill patternType="solid">
        <fgColor theme="0"/>
        <bgColor indexed="64"/>
      </patternFill>
    </fill>
    <fill>
      <patternFill patternType="solid">
        <fgColor rgb="FFFFFF00"/>
        <bgColor theme="0"/>
      </patternFill>
    </fill>
    <fill>
      <patternFill patternType="solid">
        <fgColor theme="2"/>
        <bgColor theme="0"/>
      </patternFill>
    </fill>
    <fill>
      <patternFill patternType="solid">
        <fgColor theme="2"/>
        <bgColor indexed="64"/>
      </patternFill>
    </fill>
    <fill>
      <patternFill patternType="solid">
        <fgColor theme="0"/>
        <bgColor rgb="FFFBD4B4"/>
      </patternFill>
    </fill>
    <fill>
      <patternFill patternType="solid">
        <fgColor theme="0"/>
        <bgColor rgb="FFFFFF00"/>
      </patternFill>
    </fill>
    <fill>
      <patternFill patternType="solid">
        <fgColor theme="1"/>
        <bgColor indexed="64"/>
      </patternFill>
    </fill>
    <fill>
      <patternFill patternType="solid">
        <fgColor theme="0"/>
        <bgColor rgb="FFA5A5A5"/>
      </patternFill>
    </fill>
    <fill>
      <patternFill patternType="solid">
        <fgColor theme="1"/>
        <bgColor rgb="FFA5A5A5"/>
      </patternFill>
    </fill>
    <fill>
      <patternFill patternType="solid">
        <fgColor theme="1" tint="0.499984740745262"/>
        <bgColor rgb="FFA5A5A5"/>
      </patternFill>
    </fill>
    <fill>
      <patternFill patternType="solid">
        <fgColor theme="1"/>
        <bgColor rgb="FFFBD4B4"/>
      </patternFill>
    </fill>
    <fill>
      <patternFill patternType="solid">
        <fgColor rgb="FFFFFFFF"/>
        <bgColor rgb="FFFBD4B4"/>
      </patternFill>
    </fill>
  </fills>
  <borders count="33">
    <border>
      <left/>
      <right/>
      <top/>
      <bottom/>
      <diagonal/>
    </border>
    <border>
      <left/>
      <right/>
      <top/>
      <bottom/>
      <diagonal/>
    </border>
    <border>
      <left/>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top style="medium">
        <color rgb="FF000000"/>
      </top>
      <bottom style="medium">
        <color rgb="FF000000"/>
      </bottom>
      <diagonal/>
    </border>
    <border>
      <left style="thin">
        <color rgb="FF000000"/>
      </left>
      <right style="thin">
        <color rgb="FF000000"/>
      </right>
      <top/>
      <bottom/>
      <diagonal/>
    </border>
    <border>
      <left/>
      <right style="thin">
        <color rgb="FF000000"/>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top/>
      <bottom/>
      <diagonal/>
    </border>
    <border>
      <left style="thin">
        <color rgb="FF000000"/>
      </left>
      <right style="thin">
        <color indexed="64"/>
      </right>
      <top/>
      <bottom/>
      <diagonal/>
    </border>
    <border>
      <left style="thin">
        <color indexed="64"/>
      </left>
      <right style="thin">
        <color rgb="FF000000"/>
      </right>
      <top/>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bottom/>
      <diagonal/>
    </border>
  </borders>
  <cellStyleXfs count="1">
    <xf numFmtId="0" fontId="0" fillId="0" borderId="0"/>
  </cellStyleXfs>
  <cellXfs count="140">
    <xf numFmtId="0" fontId="0" fillId="0" borderId="0" xfId="0"/>
    <xf numFmtId="0" fontId="1" fillId="2" borderId="2" xfId="0" applyFont="1" applyFill="1" applyBorder="1" applyAlignment="1">
      <alignment vertical="top" wrapText="1"/>
    </xf>
    <xf numFmtId="0" fontId="1" fillId="0" borderId="0" xfId="0" applyFont="1" applyAlignment="1">
      <alignment vertical="top" wrapText="1"/>
    </xf>
    <xf numFmtId="0" fontId="1" fillId="2" borderId="2" xfId="0" applyFont="1" applyFill="1" applyBorder="1" applyAlignment="1">
      <alignment vertical="top"/>
    </xf>
    <xf numFmtId="0" fontId="1" fillId="0" borderId="0" xfId="0" applyFont="1" applyAlignment="1">
      <alignment vertical="top"/>
    </xf>
    <xf numFmtId="0" fontId="1" fillId="2" borderId="2" xfId="0" applyFont="1" applyFill="1" applyBorder="1" applyAlignment="1">
      <alignment horizontal="center" vertical="center" wrapText="1"/>
    </xf>
    <xf numFmtId="0" fontId="2" fillId="2" borderId="2" xfId="0" applyFont="1" applyFill="1" applyBorder="1" applyAlignment="1">
      <alignment vertical="top" wrapText="1"/>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top" wrapText="1"/>
    </xf>
    <xf numFmtId="0" fontId="4" fillId="0" borderId="0" xfId="0" applyFont="1"/>
    <xf numFmtId="0" fontId="3" fillId="2" borderId="2" xfId="0" applyFont="1" applyFill="1" applyBorder="1" applyAlignment="1">
      <alignment vertical="top" wrapText="1"/>
    </xf>
    <xf numFmtId="0" fontId="4" fillId="0" borderId="0" xfId="0" applyFont="1" applyAlignment="1">
      <alignment horizontal="center"/>
    </xf>
    <xf numFmtId="0" fontId="0" fillId="0" borderId="0" xfId="0" applyAlignment="1">
      <alignment horizontal="center"/>
    </xf>
    <xf numFmtId="0" fontId="6" fillId="0" borderId="0" xfId="0" applyFont="1"/>
    <xf numFmtId="0" fontId="3" fillId="7" borderId="2" xfId="0" applyFont="1" applyFill="1" applyBorder="1" applyAlignment="1">
      <alignment vertical="top" wrapText="1"/>
    </xf>
    <xf numFmtId="0" fontId="4" fillId="8" borderId="0" xfId="0" applyFont="1" applyFill="1"/>
    <xf numFmtId="0" fontId="3" fillId="6" borderId="2" xfId="0" applyFont="1" applyFill="1" applyBorder="1" applyAlignment="1">
      <alignment vertical="top" wrapText="1"/>
    </xf>
    <xf numFmtId="0" fontId="4" fillId="4" borderId="0" xfId="0" applyFont="1" applyFill="1"/>
    <xf numFmtId="0" fontId="1" fillId="2" borderId="2" xfId="0" applyFont="1" applyFill="1" applyBorder="1" applyAlignment="1">
      <alignment horizontal="left" vertical="center" wrapText="1"/>
    </xf>
    <xf numFmtId="0" fontId="0" fillId="0" borderId="0" xfId="0" applyAlignment="1">
      <alignment horizontal="left"/>
    </xf>
    <xf numFmtId="0" fontId="11" fillId="3" borderId="15" xfId="0" applyFont="1" applyFill="1" applyBorder="1" applyAlignment="1">
      <alignment horizontal="center" vertical="center" wrapText="1"/>
    </xf>
    <xf numFmtId="0" fontId="11" fillId="12" borderId="10" xfId="0" applyFont="1" applyFill="1" applyBorder="1" applyAlignment="1">
      <alignment horizontal="center" vertical="center" wrapText="1"/>
    </xf>
    <xf numFmtId="0" fontId="11" fillId="12" borderId="10" xfId="0" applyFont="1" applyFill="1" applyBorder="1" applyAlignment="1">
      <alignment horizontal="left" vertical="center" wrapText="1"/>
    </xf>
    <xf numFmtId="0" fontId="11" fillId="12" borderId="10" xfId="0" quotePrefix="1" applyFont="1" applyFill="1" applyBorder="1" applyAlignment="1">
      <alignment horizontal="center" vertical="center" wrapText="1"/>
    </xf>
    <xf numFmtId="21" fontId="11" fillId="12" borderId="10" xfId="0" applyNumberFormat="1" applyFont="1" applyFill="1" applyBorder="1" applyAlignment="1">
      <alignment horizontal="center" vertical="center" wrapText="1"/>
    </xf>
    <xf numFmtId="0" fontId="11" fillId="12" borderId="10" xfId="0" quotePrefix="1" applyFont="1" applyFill="1" applyBorder="1" applyAlignment="1">
      <alignment horizontal="left" vertical="center" wrapText="1"/>
    </xf>
    <xf numFmtId="0" fontId="11" fillId="10" borderId="7"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1" fillId="0" borderId="10" xfId="0" applyFont="1" applyBorder="1" applyAlignment="1">
      <alignment horizontal="center" vertical="center" wrapText="1"/>
    </xf>
    <xf numFmtId="0" fontId="14" fillId="0" borderId="10" xfId="0" applyFont="1" applyBorder="1" applyAlignment="1">
      <alignment horizontal="center" vertical="center" wrapText="1"/>
    </xf>
    <xf numFmtId="0" fontId="16" fillId="0" borderId="17" xfId="0" applyFont="1" applyBorder="1" applyAlignment="1">
      <alignment vertical="center" wrapText="1"/>
    </xf>
    <xf numFmtId="46" fontId="11" fillId="14" borderId="17" xfId="0" applyNumberFormat="1" applyFont="1" applyFill="1" applyBorder="1" applyAlignment="1">
      <alignment vertical="center" wrapText="1"/>
    </xf>
    <xf numFmtId="46" fontId="11" fillId="14" borderId="18" xfId="0" applyNumberFormat="1" applyFont="1" applyFill="1" applyBorder="1" applyAlignment="1">
      <alignment vertical="center" wrapText="1"/>
    </xf>
    <xf numFmtId="0" fontId="11" fillId="9" borderId="2"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1" fillId="10" borderId="10" xfId="0" applyFont="1" applyFill="1" applyBorder="1" applyAlignment="1">
      <alignment horizontal="center" vertical="center" wrapText="1"/>
    </xf>
    <xf numFmtId="0" fontId="11" fillId="9" borderId="32" xfId="0" applyFont="1" applyFill="1" applyBorder="1" applyAlignment="1">
      <alignment horizontal="center" vertical="center" wrapText="1"/>
    </xf>
    <xf numFmtId="0" fontId="11" fillId="10" borderId="32" xfId="0"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11" fillId="10" borderId="7" xfId="0" quotePrefix="1" applyFont="1" applyFill="1" applyBorder="1" applyAlignment="1">
      <alignment horizontal="center" vertical="center" wrapText="1"/>
    </xf>
    <xf numFmtId="0" fontId="11" fillId="10" borderId="8" xfId="0" quotePrefix="1"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7" xfId="0" applyFont="1" applyFill="1" applyBorder="1" applyAlignment="1">
      <alignment horizontal="left" vertical="center" wrapText="1"/>
    </xf>
    <xf numFmtId="21" fontId="11" fillId="5" borderId="7" xfId="0" applyNumberFormat="1" applyFont="1" applyFill="1" applyBorder="1" applyAlignment="1">
      <alignment horizontal="center" vertical="center" wrapText="1"/>
    </xf>
    <xf numFmtId="0" fontId="11" fillId="5" borderId="7" xfId="0" quotePrefix="1" applyFont="1" applyFill="1" applyBorder="1" applyAlignment="1">
      <alignment horizontal="left" vertical="center" wrapText="1"/>
    </xf>
    <xf numFmtId="46" fontId="11" fillId="2" borderId="14" xfId="0" applyNumberFormat="1" applyFont="1" applyFill="1" applyBorder="1" applyAlignment="1">
      <alignment horizontal="center" vertical="center" wrapText="1"/>
    </xf>
    <xf numFmtId="46" fontId="11" fillId="2" borderId="9" xfId="0" applyNumberFormat="1" applyFont="1" applyFill="1" applyBorder="1" applyAlignment="1">
      <alignment horizontal="center" vertical="center" wrapText="1"/>
    </xf>
    <xf numFmtId="46" fontId="11" fillId="2" borderId="13" xfId="0" applyNumberFormat="1" applyFont="1" applyFill="1" applyBorder="1" applyAlignment="1">
      <alignment horizontal="center" vertical="center" wrapText="1"/>
    </xf>
    <xf numFmtId="0" fontId="11" fillId="5" borderId="14" xfId="0" quotePrefix="1" applyFont="1" applyFill="1" applyBorder="1" applyAlignment="1">
      <alignment horizontal="left" vertical="center" wrapText="1"/>
    </xf>
    <xf numFmtId="0" fontId="11" fillId="5" borderId="9" xfId="0" quotePrefix="1" applyFont="1" applyFill="1" applyBorder="1" applyAlignment="1">
      <alignment horizontal="left" vertical="center" wrapText="1"/>
    </xf>
    <xf numFmtId="0" fontId="11" fillId="5" borderId="13" xfId="0" applyFont="1" applyFill="1" applyBorder="1" applyAlignment="1">
      <alignment horizontal="left" vertical="center" wrapText="1"/>
    </xf>
    <xf numFmtId="0" fontId="11" fillId="9" borderId="14" xfId="0" quotePrefix="1" applyFont="1" applyFill="1" applyBorder="1" applyAlignment="1">
      <alignment horizontal="left" vertical="center" wrapText="1"/>
    </xf>
    <xf numFmtId="0" fontId="11" fillId="9" borderId="9" xfId="0" applyFont="1" applyFill="1" applyBorder="1" applyAlignment="1">
      <alignment horizontal="left" vertical="center" wrapText="1"/>
    </xf>
    <xf numFmtId="0" fontId="11" fillId="9" borderId="13" xfId="0" applyFont="1" applyFill="1" applyBorder="1" applyAlignment="1">
      <alignment horizontal="left" vertical="center" wrapText="1"/>
    </xf>
    <xf numFmtId="21" fontId="11" fillId="9" borderId="9" xfId="0" applyNumberFormat="1" applyFont="1" applyFill="1" applyBorder="1" applyAlignment="1">
      <alignment horizontal="center" vertical="center" wrapText="1"/>
    </xf>
    <xf numFmtId="21" fontId="11" fillId="9" borderId="20" xfId="0" applyNumberFormat="1" applyFont="1" applyFill="1" applyBorder="1" applyAlignment="1">
      <alignment horizontal="center" vertical="center" wrapText="1"/>
    </xf>
    <xf numFmtId="0" fontId="11" fillId="9" borderId="29" xfId="0" quotePrefix="1" applyFont="1" applyFill="1" applyBorder="1" applyAlignment="1">
      <alignment horizontal="left" vertical="center" wrapText="1"/>
    </xf>
    <xf numFmtId="0" fontId="11" fillId="9" borderId="24" xfId="0" applyFont="1" applyFill="1" applyBorder="1" applyAlignment="1">
      <alignment horizontal="left" vertical="center" wrapText="1"/>
    </xf>
    <xf numFmtId="0" fontId="11" fillId="10" borderId="10" xfId="0" quotePrefix="1" applyFont="1" applyFill="1" applyBorder="1" applyAlignment="1">
      <alignment horizontal="left" vertical="center" wrapText="1"/>
    </xf>
    <xf numFmtId="0" fontId="11" fillId="10" borderId="10" xfId="0" applyFont="1" applyFill="1" applyBorder="1" applyAlignment="1">
      <alignment horizontal="center" vertical="center" wrapText="1"/>
    </xf>
    <xf numFmtId="0" fontId="11" fillId="10" borderId="10" xfId="0" quotePrefix="1" applyFont="1" applyFill="1" applyBorder="1" applyAlignment="1">
      <alignment horizontal="center" vertical="center" wrapText="1"/>
    </xf>
    <xf numFmtId="0" fontId="11" fillId="9" borderId="10" xfId="0" quotePrefix="1" applyFont="1" applyFill="1" applyBorder="1" applyAlignment="1">
      <alignment horizontal="center" vertical="center" wrapText="1"/>
    </xf>
    <xf numFmtId="21" fontId="11" fillId="10" borderId="10" xfId="0" applyNumberFormat="1" applyFont="1" applyFill="1" applyBorder="1" applyAlignment="1">
      <alignment horizontal="center" vertical="center" wrapText="1"/>
    </xf>
    <xf numFmtId="46" fontId="11" fillId="10" borderId="10" xfId="0" applyNumberFormat="1" applyFont="1" applyFill="1" applyBorder="1" applyAlignment="1">
      <alignment horizontal="center" vertical="center" wrapText="1"/>
    </xf>
    <xf numFmtId="0" fontId="11" fillId="9" borderId="14" xfId="0" quotePrefix="1" applyFont="1" applyFill="1" applyBorder="1" applyAlignment="1">
      <alignment horizontal="center" vertical="center" wrapText="1"/>
    </xf>
    <xf numFmtId="0" fontId="11" fillId="9" borderId="9" xfId="0" quotePrefix="1" applyFont="1" applyFill="1" applyBorder="1" applyAlignment="1">
      <alignment horizontal="center" vertical="center" wrapText="1"/>
    </xf>
    <xf numFmtId="0" fontId="11" fillId="9" borderId="13" xfId="0" quotePrefix="1" applyFont="1" applyFill="1" applyBorder="1" applyAlignment="1">
      <alignment horizontal="center" vertical="center" wrapText="1"/>
    </xf>
    <xf numFmtId="0" fontId="11" fillId="10" borderId="14" xfId="0" quotePrefix="1" applyFont="1" applyFill="1" applyBorder="1" applyAlignment="1">
      <alignment horizontal="center" vertical="center" wrapText="1"/>
    </xf>
    <xf numFmtId="0" fontId="11" fillId="10" borderId="9" xfId="0" quotePrefix="1" applyFont="1" applyFill="1" applyBorder="1" applyAlignment="1">
      <alignment horizontal="center" vertical="center" wrapText="1"/>
    </xf>
    <xf numFmtId="0" fontId="11" fillId="10" borderId="13" xfId="0" quotePrefix="1" applyFont="1" applyFill="1" applyBorder="1" applyAlignment="1">
      <alignment horizontal="center" vertical="center" wrapText="1"/>
    </xf>
    <xf numFmtId="21" fontId="11" fillId="9" borderId="14" xfId="0" applyNumberFormat="1" applyFont="1" applyFill="1" applyBorder="1" applyAlignment="1">
      <alignment horizontal="center" vertical="center" wrapText="1"/>
    </xf>
    <xf numFmtId="21" fontId="11" fillId="9" borderId="13" xfId="0" applyNumberFormat="1" applyFont="1" applyFill="1" applyBorder="1" applyAlignment="1">
      <alignment horizontal="center" vertical="center" wrapText="1"/>
    </xf>
    <xf numFmtId="0" fontId="12" fillId="15" borderId="2" xfId="0" quotePrefix="1" applyFont="1" applyFill="1" applyBorder="1" applyAlignment="1">
      <alignment horizontal="center" vertical="center"/>
    </xf>
    <xf numFmtId="0" fontId="13" fillId="15" borderId="2" xfId="0" quotePrefix="1" applyFont="1" applyFill="1" applyBorder="1" applyAlignment="1">
      <alignment horizontal="center" vertical="center"/>
    </xf>
    <xf numFmtId="0" fontId="17" fillId="15" borderId="16" xfId="0" applyFont="1" applyFill="1" applyBorder="1" applyAlignment="1">
      <alignment horizontal="center" vertical="center" wrapText="1"/>
    </xf>
    <xf numFmtId="0" fontId="11" fillId="15" borderId="17" xfId="0" applyFont="1" applyFill="1" applyBorder="1" applyAlignment="1">
      <alignment horizontal="center" vertical="center" wrapText="1"/>
    </xf>
    <xf numFmtId="0" fontId="11" fillId="15" borderId="18" xfId="0" applyFont="1" applyFill="1" applyBorder="1" applyAlignment="1">
      <alignment horizontal="center" vertical="center" wrapText="1"/>
    </xf>
    <xf numFmtId="21" fontId="11" fillId="12" borderId="14" xfId="0" applyNumberFormat="1" applyFont="1" applyFill="1" applyBorder="1" applyAlignment="1">
      <alignment horizontal="center" vertical="center" wrapText="1"/>
    </xf>
    <xf numFmtId="21" fontId="11" fillId="12" borderId="9" xfId="0" applyNumberFormat="1" applyFont="1" applyFill="1" applyBorder="1" applyAlignment="1">
      <alignment horizontal="center" vertical="center" wrapText="1"/>
    </xf>
    <xf numFmtId="0" fontId="11" fillId="12" borderId="14" xfId="0" quotePrefix="1" applyFont="1" applyFill="1" applyBorder="1" applyAlignment="1">
      <alignment horizontal="left" vertical="center" wrapText="1"/>
    </xf>
    <xf numFmtId="0" fontId="11" fillId="12" borderId="9" xfId="0" quotePrefix="1" applyFont="1" applyFill="1" applyBorder="1" applyAlignment="1">
      <alignment horizontal="left" vertical="center" wrapText="1"/>
    </xf>
    <xf numFmtId="0" fontId="11" fillId="0" borderId="10" xfId="0" applyFont="1" applyBorder="1" applyAlignment="1">
      <alignment horizontal="center" vertical="center" wrapText="1"/>
    </xf>
    <xf numFmtId="0" fontId="11" fillId="10" borderId="14"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11" fillId="9" borderId="30" xfId="0" quotePrefix="1" applyFont="1" applyFill="1" applyBorder="1" applyAlignment="1">
      <alignment horizontal="left" vertical="center" wrapText="1"/>
    </xf>
    <xf numFmtId="0" fontId="11" fillId="9" borderId="31" xfId="0" quotePrefix="1" applyFont="1" applyFill="1" applyBorder="1" applyAlignment="1">
      <alignment horizontal="left" vertical="center" wrapText="1"/>
    </xf>
    <xf numFmtId="0" fontId="11" fillId="9" borderId="14"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1" fillId="9" borderId="13" xfId="0" applyFont="1" applyFill="1" applyBorder="1" applyAlignment="1">
      <alignment horizontal="center" vertical="center" wrapText="1"/>
    </xf>
    <xf numFmtId="0" fontId="11" fillId="9" borderId="9" xfId="0" quotePrefix="1" applyFont="1" applyFill="1" applyBorder="1" applyAlignment="1">
      <alignment horizontal="left" vertical="center" wrapText="1"/>
    </xf>
    <xf numFmtId="0" fontId="11" fillId="9" borderId="13" xfId="0" quotePrefix="1" applyFont="1" applyFill="1" applyBorder="1" applyAlignment="1">
      <alignment horizontal="left" vertical="center" wrapText="1"/>
    </xf>
    <xf numFmtId="0" fontId="13" fillId="15" borderId="17" xfId="0" applyFont="1" applyFill="1" applyBorder="1" applyAlignment="1">
      <alignment horizontal="center" vertical="center" wrapText="1"/>
    </xf>
    <xf numFmtId="0" fontId="13" fillId="15" borderId="18" xfId="0" applyFont="1" applyFill="1" applyBorder="1" applyAlignment="1">
      <alignment horizontal="center" vertical="center" wrapText="1"/>
    </xf>
    <xf numFmtId="0" fontId="11" fillId="5" borderId="9" xfId="0" applyFont="1" applyFill="1" applyBorder="1" applyAlignment="1">
      <alignment horizontal="left" vertical="center" wrapText="1"/>
    </xf>
    <xf numFmtId="0" fontId="11" fillId="5" borderId="14" xfId="0" quotePrefix="1" applyFont="1" applyFill="1" applyBorder="1" applyAlignment="1">
      <alignment horizontal="center" vertical="center" wrapText="1"/>
    </xf>
    <xf numFmtId="0" fontId="11" fillId="5" borderId="9" xfId="0" quotePrefix="1" applyFont="1" applyFill="1" applyBorder="1" applyAlignment="1">
      <alignment horizontal="center" vertical="center" wrapText="1"/>
    </xf>
    <xf numFmtId="0" fontId="11" fillId="5" borderId="13" xfId="0" quotePrefix="1" applyFont="1" applyFill="1" applyBorder="1" applyAlignment="1">
      <alignment horizontal="center" vertical="center" wrapText="1"/>
    </xf>
    <xf numFmtId="0" fontId="11" fillId="10" borderId="12" xfId="0" applyFont="1" applyFill="1" applyBorder="1" applyAlignment="1">
      <alignment horizontal="center" vertical="center" wrapText="1"/>
    </xf>
    <xf numFmtId="0" fontId="11" fillId="10" borderId="7" xfId="0" applyFont="1" applyFill="1" applyBorder="1" applyAlignment="1">
      <alignment horizontal="center" vertical="center" wrapText="1"/>
    </xf>
    <xf numFmtId="0" fontId="11" fillId="10" borderId="5" xfId="0" applyFont="1" applyFill="1" applyBorder="1" applyAlignment="1">
      <alignment horizontal="center" vertical="center" wrapText="1"/>
    </xf>
    <xf numFmtId="21" fontId="11" fillId="5" borderId="14" xfId="0" applyNumberFormat="1" applyFont="1" applyFill="1" applyBorder="1" applyAlignment="1">
      <alignment horizontal="center" vertical="center" wrapText="1"/>
    </xf>
    <xf numFmtId="21" fontId="11" fillId="5" borderId="9" xfId="0" applyNumberFormat="1" applyFont="1" applyFill="1" applyBorder="1" applyAlignment="1">
      <alignment horizontal="center" vertical="center" wrapText="1"/>
    </xf>
    <xf numFmtId="21" fontId="11" fillId="5" borderId="13" xfId="0" applyNumberFormat="1" applyFont="1" applyFill="1" applyBorder="1" applyAlignment="1">
      <alignment horizontal="center" vertical="center" wrapText="1"/>
    </xf>
    <xf numFmtId="0" fontId="11" fillId="9" borderId="20"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11" xfId="0" applyFont="1" applyFill="1" applyBorder="1" applyAlignment="1">
      <alignment horizontal="center" vertical="center" wrapText="1"/>
    </xf>
    <xf numFmtId="0" fontId="11" fillId="9" borderId="22" xfId="0" applyFont="1" applyFill="1" applyBorder="1" applyAlignment="1">
      <alignment horizontal="left" vertical="center" wrapText="1"/>
    </xf>
    <xf numFmtId="0" fontId="15" fillId="16" borderId="14" xfId="0" quotePrefix="1" applyFont="1" applyFill="1" applyBorder="1" applyAlignment="1">
      <alignment horizontal="center" vertical="center" wrapText="1"/>
    </xf>
    <xf numFmtId="0" fontId="15" fillId="16" borderId="20"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xf>
    <xf numFmtId="0" fontId="9" fillId="11" borderId="3" xfId="0" applyFont="1" applyFill="1" applyBorder="1" applyAlignment="1">
      <alignment horizontal="center" vertical="center"/>
    </xf>
    <xf numFmtId="0" fontId="10" fillId="11" borderId="3" xfId="0" applyFont="1" applyFill="1" applyBorder="1" applyAlignment="1">
      <alignment horizontal="center" vertical="center"/>
    </xf>
    <xf numFmtId="0" fontId="10" fillId="11" borderId="6" xfId="0" applyFont="1" applyFill="1" applyBorder="1" applyAlignment="1">
      <alignment horizontal="center" vertical="center"/>
    </xf>
    <xf numFmtId="0" fontId="10" fillId="11" borderId="4" xfId="0" applyFont="1" applyFill="1" applyBorder="1" applyAlignment="1">
      <alignment horizontal="center" vertical="center"/>
    </xf>
    <xf numFmtId="0" fontId="11" fillId="13" borderId="17" xfId="0" applyFont="1" applyFill="1" applyBorder="1" applyAlignment="1">
      <alignment horizontal="center" vertical="center" wrapText="1"/>
    </xf>
    <xf numFmtId="0" fontId="11" fillId="13" borderId="18" xfId="0" applyFont="1" applyFill="1" applyBorder="1" applyAlignment="1">
      <alignment horizontal="center" vertical="center" wrapText="1"/>
    </xf>
    <xf numFmtId="21" fontId="11" fillId="9" borderId="19" xfId="0" applyNumberFormat="1"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1" fillId="9" borderId="19" xfId="0" quotePrefix="1" applyFont="1" applyFill="1" applyBorder="1" applyAlignment="1">
      <alignment horizontal="center" vertical="center" wrapText="1"/>
    </xf>
    <xf numFmtId="0" fontId="11" fillId="9" borderId="23" xfId="0" quotePrefix="1" applyFont="1" applyFill="1" applyBorder="1" applyAlignment="1">
      <alignment horizontal="left" vertical="center" wrapText="1"/>
    </xf>
    <xf numFmtId="0" fontId="11" fillId="9" borderId="29" xfId="0" applyFont="1" applyFill="1" applyBorder="1" applyAlignment="1">
      <alignment horizontal="left" vertical="center" wrapText="1"/>
    </xf>
    <xf numFmtId="0" fontId="11" fillId="9" borderId="19" xfId="0" applyFont="1" applyFill="1" applyBorder="1" applyAlignment="1">
      <alignment horizontal="center" vertical="center" wrapText="1"/>
    </xf>
    <xf numFmtId="0" fontId="11" fillId="12" borderId="14" xfId="0" applyFont="1" applyFill="1" applyBorder="1" applyAlignment="1">
      <alignment horizontal="center" vertical="center" wrapText="1"/>
    </xf>
    <xf numFmtId="0" fontId="11" fillId="12" borderId="9" xfId="0" applyFont="1" applyFill="1" applyBorder="1" applyAlignment="1">
      <alignment horizontal="center" vertical="center" wrapText="1"/>
    </xf>
    <xf numFmtId="0" fontId="11" fillId="9" borderId="31" xfId="0" applyFont="1" applyFill="1" applyBorder="1" applyAlignment="1">
      <alignment horizontal="left" vertical="center" wrapText="1"/>
    </xf>
    <xf numFmtId="0" fontId="11" fillId="9" borderId="25" xfId="0" applyFont="1" applyFill="1" applyBorder="1" applyAlignment="1">
      <alignment horizontal="center" vertical="center" wrapText="1"/>
    </xf>
    <xf numFmtId="0" fontId="11" fillId="9" borderId="26" xfId="0" applyFont="1" applyFill="1" applyBorder="1" applyAlignment="1">
      <alignment horizontal="center" vertical="center" wrapText="1"/>
    </xf>
    <xf numFmtId="0" fontId="12" fillId="15" borderId="27" xfId="0" applyFont="1" applyFill="1" applyBorder="1" applyAlignment="1">
      <alignment horizontal="center" vertical="center" wrapText="1"/>
    </xf>
    <xf numFmtId="0" fontId="13" fillId="15" borderId="2" xfId="0" applyFont="1" applyFill="1" applyBorder="1" applyAlignment="1">
      <alignment horizontal="center" vertical="center" wrapText="1"/>
    </xf>
    <xf numFmtId="0" fontId="11" fillId="9" borderId="21" xfId="0" quotePrefix="1" applyFont="1" applyFill="1" applyBorder="1" applyAlignment="1">
      <alignment horizontal="left" vertical="center" wrapText="1"/>
    </xf>
    <xf numFmtId="0" fontId="11" fillId="12" borderId="14" xfId="0" quotePrefix="1" applyFont="1" applyFill="1" applyBorder="1" applyAlignment="1">
      <alignment horizontal="center" vertical="center" wrapText="1"/>
    </xf>
    <xf numFmtId="0" fontId="11" fillId="12" borderId="9" xfId="0" quotePrefix="1" applyFont="1" applyFill="1" applyBorder="1" applyAlignment="1">
      <alignment horizontal="center" vertical="center" wrapText="1"/>
    </xf>
    <xf numFmtId="0" fontId="11" fillId="9" borderId="28" xfId="0" quotePrefix="1" applyFont="1" applyFill="1" applyBorder="1" applyAlignment="1">
      <alignment horizontal="left" vertical="center" wrapText="1"/>
    </xf>
    <xf numFmtId="0" fontId="20" fillId="13" borderId="16" xfId="0" applyFont="1" applyFill="1" applyBorder="1" applyAlignment="1">
      <alignment horizontal="center" vertical="center" wrapText="1"/>
    </xf>
    <xf numFmtId="0" fontId="19" fillId="15" borderId="16" xfId="0" applyFont="1" applyFill="1" applyBorder="1" applyAlignment="1">
      <alignment horizontal="center" vertical="center" wrapText="1"/>
    </xf>
    <xf numFmtId="0" fontId="21" fillId="0" borderId="17"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AI52"/>
  <sheetViews>
    <sheetView tabSelected="1" view="pageBreakPreview" zoomScale="27" zoomScaleNormal="30" zoomScaleSheetLayoutView="30" workbookViewId="0">
      <selection activeCell="N20" sqref="N20:N22"/>
    </sheetView>
  </sheetViews>
  <sheetFormatPr baseColWidth="10" defaultColWidth="12.6640625" defaultRowHeight="15" customHeight="1"/>
  <cols>
    <col min="3" max="3" width="19.5" customWidth="1"/>
    <col min="4" max="4" width="92" style="19" customWidth="1"/>
    <col min="5" max="5" width="89.33203125" customWidth="1"/>
    <col min="6" max="6" width="57" customWidth="1"/>
    <col min="7" max="7" width="82.33203125" customWidth="1"/>
    <col min="8" max="8" width="48.5" customWidth="1"/>
    <col min="9" max="9" width="26.6640625" hidden="1" customWidth="1"/>
    <col min="10" max="10" width="63.1640625" customWidth="1"/>
    <col min="11" max="11" width="35.1640625" hidden="1" customWidth="1"/>
    <col min="12" max="12" width="84.33203125" customWidth="1"/>
    <col min="13" max="14" width="30.5" customWidth="1"/>
    <col min="15" max="15" width="255.83203125" style="12" customWidth="1"/>
    <col min="16" max="35" width="8.83203125" customWidth="1"/>
  </cols>
  <sheetData>
    <row r="1" spans="3:35" ht="51.75" customHeight="1">
      <c r="C1" s="112" t="s">
        <v>25</v>
      </c>
      <c r="D1" s="113"/>
      <c r="E1" s="113"/>
      <c r="F1" s="113"/>
      <c r="G1" s="113"/>
      <c r="H1" s="113"/>
      <c r="I1" s="113"/>
      <c r="J1" s="113"/>
      <c r="K1" s="113"/>
      <c r="L1" s="113"/>
      <c r="M1" s="113"/>
      <c r="N1" s="113"/>
      <c r="O1" s="113"/>
      <c r="P1" s="1"/>
      <c r="Q1" s="1"/>
      <c r="R1" s="1"/>
      <c r="S1" s="1"/>
      <c r="T1" s="1"/>
      <c r="U1" s="1"/>
      <c r="V1" s="1"/>
      <c r="W1" s="1"/>
      <c r="X1" s="2"/>
      <c r="Y1" s="2"/>
      <c r="Z1" s="2"/>
      <c r="AA1" s="2"/>
      <c r="AB1" s="2"/>
      <c r="AC1" s="2"/>
      <c r="AD1" s="2"/>
      <c r="AE1" s="2"/>
      <c r="AF1" s="2"/>
      <c r="AG1" s="2"/>
      <c r="AH1" s="2"/>
      <c r="AI1" s="2"/>
    </row>
    <row r="2" spans="3:35" ht="51.75" customHeight="1">
      <c r="C2" s="113"/>
      <c r="D2" s="113"/>
      <c r="E2" s="113"/>
      <c r="F2" s="113"/>
      <c r="G2" s="113"/>
      <c r="H2" s="113"/>
      <c r="I2" s="113"/>
      <c r="J2" s="113"/>
      <c r="K2" s="113"/>
      <c r="L2" s="113"/>
      <c r="M2" s="113"/>
      <c r="N2" s="113"/>
      <c r="O2" s="113"/>
      <c r="P2" s="3"/>
      <c r="Q2" s="3"/>
      <c r="R2" s="3"/>
      <c r="S2" s="3"/>
      <c r="T2" s="3"/>
      <c r="U2" s="3"/>
      <c r="V2" s="3"/>
      <c r="W2" s="3"/>
      <c r="X2" s="4"/>
      <c r="Y2" s="4"/>
      <c r="Z2" s="4"/>
      <c r="AA2" s="4"/>
      <c r="AB2" s="4"/>
      <c r="AC2" s="4"/>
      <c r="AD2" s="4"/>
      <c r="AE2" s="4"/>
      <c r="AF2" s="4"/>
      <c r="AG2" s="4"/>
      <c r="AH2" s="4"/>
      <c r="AI2" s="4"/>
    </row>
    <row r="3" spans="3:35" ht="45.75" customHeight="1">
      <c r="C3" s="113"/>
      <c r="D3" s="113"/>
      <c r="E3" s="113"/>
      <c r="F3" s="113"/>
      <c r="G3" s="113"/>
      <c r="H3" s="113"/>
      <c r="I3" s="113"/>
      <c r="J3" s="113"/>
      <c r="K3" s="113"/>
      <c r="L3" s="113"/>
      <c r="M3" s="113"/>
      <c r="N3" s="113"/>
      <c r="O3" s="113"/>
      <c r="P3" s="3"/>
      <c r="Q3" s="3"/>
      <c r="R3" s="3"/>
      <c r="S3" s="3"/>
      <c r="T3" s="3"/>
      <c r="U3" s="3"/>
      <c r="V3" s="3"/>
      <c r="W3" s="3"/>
      <c r="X3" s="3"/>
      <c r="Y3" s="3"/>
      <c r="Z3" s="3"/>
      <c r="AA3" s="3"/>
      <c r="AB3" s="3"/>
      <c r="AC3" s="3"/>
      <c r="AD3" s="3"/>
      <c r="AE3" s="3"/>
      <c r="AF3" s="3"/>
      <c r="AG3" s="3"/>
      <c r="AH3" s="3"/>
      <c r="AI3" s="3"/>
    </row>
    <row r="4" spans="3:35" ht="51.75" customHeight="1">
      <c r="C4" s="113"/>
      <c r="D4" s="113"/>
      <c r="E4" s="113"/>
      <c r="F4" s="113"/>
      <c r="G4" s="113"/>
      <c r="H4" s="113"/>
      <c r="I4" s="113"/>
      <c r="J4" s="113"/>
      <c r="K4" s="113"/>
      <c r="L4" s="113"/>
      <c r="M4" s="113"/>
      <c r="N4" s="113"/>
      <c r="O4" s="113"/>
      <c r="P4" s="3"/>
      <c r="Q4" s="3"/>
      <c r="R4" s="3"/>
      <c r="S4" s="3"/>
      <c r="T4" s="3"/>
      <c r="U4" s="3"/>
      <c r="V4" s="3"/>
      <c r="W4" s="3"/>
      <c r="X4" s="3"/>
      <c r="Y4" s="3"/>
      <c r="Z4" s="3"/>
      <c r="AA4" s="3"/>
      <c r="AB4" s="3"/>
      <c r="AC4" s="3"/>
      <c r="AD4" s="3"/>
      <c r="AE4" s="3"/>
      <c r="AF4" s="3"/>
      <c r="AG4" s="3"/>
      <c r="AH4" s="3"/>
      <c r="AI4" s="3"/>
    </row>
    <row r="5" spans="3:35" ht="51.75" customHeight="1">
      <c r="C5" s="113"/>
      <c r="D5" s="113"/>
      <c r="E5" s="113"/>
      <c r="F5" s="113"/>
      <c r="G5" s="113"/>
      <c r="H5" s="113"/>
      <c r="I5" s="113"/>
      <c r="J5" s="113"/>
      <c r="K5" s="113"/>
      <c r="L5" s="113"/>
      <c r="M5" s="113"/>
      <c r="N5" s="113"/>
      <c r="O5" s="113"/>
      <c r="P5" s="3"/>
      <c r="Q5" s="3"/>
      <c r="R5" s="3"/>
      <c r="S5" s="3"/>
      <c r="T5" s="3"/>
      <c r="U5" s="3"/>
      <c r="V5" s="3"/>
      <c r="W5" s="3"/>
      <c r="X5" s="3"/>
      <c r="Y5" s="3"/>
      <c r="Z5" s="3"/>
      <c r="AA5" s="3"/>
      <c r="AB5" s="3"/>
      <c r="AC5" s="3"/>
      <c r="AD5" s="3"/>
      <c r="AE5" s="3"/>
      <c r="AF5" s="3"/>
      <c r="AG5" s="3"/>
      <c r="AH5" s="3"/>
      <c r="AI5" s="3"/>
    </row>
    <row r="6" spans="3:35" ht="51.75" customHeight="1">
      <c r="C6" s="113"/>
      <c r="D6" s="113"/>
      <c r="E6" s="113"/>
      <c r="F6" s="113"/>
      <c r="G6" s="113"/>
      <c r="H6" s="113"/>
      <c r="I6" s="113"/>
      <c r="J6" s="113"/>
      <c r="K6" s="113"/>
      <c r="L6" s="113"/>
      <c r="M6" s="113"/>
      <c r="N6" s="113"/>
      <c r="O6" s="113"/>
      <c r="P6" s="3"/>
      <c r="Q6" s="3"/>
      <c r="R6" s="3"/>
      <c r="S6" s="3"/>
      <c r="T6" s="3"/>
      <c r="U6" s="3"/>
      <c r="V6" s="3"/>
      <c r="W6" s="3"/>
      <c r="X6" s="3"/>
      <c r="Y6" s="3"/>
      <c r="Z6" s="3"/>
      <c r="AA6" s="3"/>
      <c r="AB6" s="3"/>
      <c r="AC6" s="3"/>
      <c r="AD6" s="3"/>
      <c r="AE6" s="3"/>
      <c r="AF6" s="3"/>
      <c r="AG6" s="3"/>
      <c r="AH6" s="3"/>
      <c r="AI6" s="3"/>
    </row>
    <row r="7" spans="3:35" ht="51.75" customHeight="1">
      <c r="C7" s="113"/>
      <c r="D7" s="113"/>
      <c r="E7" s="113"/>
      <c r="F7" s="113"/>
      <c r="G7" s="113"/>
      <c r="H7" s="113"/>
      <c r="I7" s="113"/>
      <c r="J7" s="113"/>
      <c r="K7" s="113"/>
      <c r="L7" s="113"/>
      <c r="M7" s="113"/>
      <c r="N7" s="113"/>
      <c r="O7" s="113"/>
      <c r="P7" s="3"/>
      <c r="Q7" s="3"/>
      <c r="R7" s="3"/>
      <c r="S7" s="3"/>
      <c r="T7" s="3"/>
      <c r="U7" s="3"/>
      <c r="V7" s="3"/>
      <c r="W7" s="3"/>
      <c r="X7" s="3"/>
      <c r="Y7" s="3"/>
      <c r="Z7" s="3"/>
      <c r="AA7" s="3"/>
      <c r="AB7" s="3"/>
      <c r="AC7" s="3"/>
      <c r="AD7" s="3"/>
      <c r="AE7" s="3"/>
      <c r="AF7" s="3"/>
      <c r="AG7" s="3"/>
      <c r="AH7" s="3"/>
      <c r="AI7" s="3"/>
    </row>
    <row r="8" spans="3:35" ht="142" customHeight="1" thickBot="1">
      <c r="C8" s="113"/>
      <c r="D8" s="113"/>
      <c r="E8" s="113"/>
      <c r="F8" s="113"/>
      <c r="G8" s="113"/>
      <c r="H8" s="113"/>
      <c r="I8" s="113"/>
      <c r="J8" s="113"/>
      <c r="K8" s="113"/>
      <c r="L8" s="113"/>
      <c r="M8" s="113"/>
      <c r="N8" s="113"/>
      <c r="O8" s="113"/>
      <c r="P8" s="3"/>
      <c r="Q8" s="3"/>
      <c r="R8" s="3"/>
      <c r="S8" s="3"/>
      <c r="T8" s="3"/>
      <c r="U8" s="3"/>
      <c r="V8" s="3"/>
      <c r="W8" s="3"/>
      <c r="X8" s="3"/>
      <c r="Y8" s="3"/>
      <c r="Z8" s="3"/>
      <c r="AA8" s="3"/>
      <c r="AB8" s="3"/>
      <c r="AC8" s="3"/>
      <c r="AD8" s="3"/>
      <c r="AE8" s="3"/>
      <c r="AF8" s="3"/>
      <c r="AG8" s="3"/>
      <c r="AH8" s="3"/>
      <c r="AI8" s="3"/>
    </row>
    <row r="9" spans="3:35" ht="134" hidden="1" customHeight="1" thickBot="1">
      <c r="C9" s="5"/>
      <c r="D9" s="18"/>
      <c r="E9" s="5"/>
      <c r="F9" s="5"/>
      <c r="G9" s="5"/>
      <c r="H9" s="5"/>
      <c r="I9" s="5"/>
      <c r="J9" s="5"/>
      <c r="K9" s="5"/>
      <c r="L9" s="5"/>
      <c r="M9" s="5"/>
      <c r="N9" s="5"/>
      <c r="O9" s="7"/>
      <c r="P9" s="6"/>
      <c r="Q9" s="6"/>
      <c r="R9" s="6"/>
      <c r="S9" s="6"/>
      <c r="T9" s="6"/>
      <c r="U9" s="6"/>
      <c r="V9" s="6"/>
      <c r="W9" s="6"/>
      <c r="X9" s="6"/>
      <c r="Y9" s="6"/>
      <c r="Z9" s="6"/>
      <c r="AA9" s="6"/>
      <c r="AB9" s="6"/>
      <c r="AC9" s="6"/>
      <c r="AD9" s="6"/>
      <c r="AE9" s="6"/>
      <c r="AF9" s="6"/>
      <c r="AG9" s="6"/>
      <c r="AH9" s="6"/>
      <c r="AI9" s="6"/>
    </row>
    <row r="10" spans="3:35" s="13" customFormat="1" ht="133" customHeight="1" thickBot="1">
      <c r="C10" s="114" t="s">
        <v>24</v>
      </c>
      <c r="D10" s="115"/>
      <c r="E10" s="115"/>
      <c r="F10" s="115"/>
      <c r="G10" s="116"/>
      <c r="H10" s="115"/>
      <c r="I10" s="115"/>
      <c r="J10" s="115"/>
      <c r="K10" s="115"/>
      <c r="L10" s="115"/>
      <c r="M10" s="115"/>
      <c r="N10" s="115"/>
      <c r="O10" s="117"/>
      <c r="P10" s="1"/>
      <c r="Q10" s="1"/>
      <c r="R10" s="1"/>
      <c r="S10" s="1"/>
      <c r="T10" s="1"/>
      <c r="U10" s="1"/>
      <c r="V10" s="1"/>
      <c r="W10" s="1"/>
      <c r="X10" s="1"/>
      <c r="Y10" s="1"/>
      <c r="Z10" s="1"/>
      <c r="AA10" s="1"/>
      <c r="AB10" s="1"/>
      <c r="AC10" s="1"/>
      <c r="AD10" s="1"/>
      <c r="AE10" s="1"/>
      <c r="AF10" s="1"/>
      <c r="AG10" s="1"/>
      <c r="AH10" s="1"/>
      <c r="AI10" s="1"/>
    </row>
    <row r="11" spans="3:35" s="9" customFormat="1" ht="81.75" customHeight="1">
      <c r="C11" s="20" t="s">
        <v>0</v>
      </c>
      <c r="D11" s="20" t="s">
        <v>1</v>
      </c>
      <c r="E11" s="20" t="s">
        <v>2</v>
      </c>
      <c r="F11" s="20" t="s">
        <v>3</v>
      </c>
      <c r="G11" s="20" t="s">
        <v>14</v>
      </c>
      <c r="H11" s="20" t="s">
        <v>4</v>
      </c>
      <c r="I11" s="20" t="s">
        <v>5</v>
      </c>
      <c r="J11" s="20" t="s">
        <v>6</v>
      </c>
      <c r="K11" s="20" t="s">
        <v>7</v>
      </c>
      <c r="L11" s="20" t="s">
        <v>8</v>
      </c>
      <c r="M11" s="20" t="s">
        <v>9</v>
      </c>
      <c r="N11" s="20" t="s">
        <v>10</v>
      </c>
      <c r="O11" s="20" t="s">
        <v>11</v>
      </c>
      <c r="P11" s="8"/>
      <c r="Q11" s="8"/>
      <c r="R11" s="8"/>
      <c r="S11" s="8"/>
      <c r="T11" s="8"/>
      <c r="U11" s="8"/>
      <c r="V11" s="8"/>
      <c r="W11" s="8"/>
      <c r="X11" s="8"/>
      <c r="Y11" s="8"/>
      <c r="Z11" s="8"/>
      <c r="AA11" s="8"/>
      <c r="AB11" s="8"/>
      <c r="AC11" s="8"/>
      <c r="AD11" s="8"/>
      <c r="AE11" s="8"/>
      <c r="AF11" s="8"/>
      <c r="AG11" s="8"/>
      <c r="AH11" s="8"/>
      <c r="AI11" s="8"/>
    </row>
    <row r="12" spans="3:35" s="9" customFormat="1" ht="367" customHeight="1">
      <c r="C12" s="21">
        <v>1</v>
      </c>
      <c r="D12" s="22" t="s">
        <v>60</v>
      </c>
      <c r="E12" s="21" t="s">
        <v>26</v>
      </c>
      <c r="F12" s="21" t="s">
        <v>27</v>
      </c>
      <c r="G12" s="23" t="s">
        <v>28</v>
      </c>
      <c r="H12" s="21" t="s">
        <v>21</v>
      </c>
      <c r="I12" s="21"/>
      <c r="J12" s="23" t="s">
        <v>17</v>
      </c>
      <c r="K12" s="21"/>
      <c r="L12" s="23" t="s">
        <v>18</v>
      </c>
      <c r="M12" s="24">
        <v>4.1666666666666664E-2</v>
      </c>
      <c r="N12" s="24">
        <v>0.625</v>
      </c>
      <c r="O12" s="25" t="s">
        <v>59</v>
      </c>
      <c r="P12" s="8"/>
      <c r="Q12" s="8"/>
      <c r="R12" s="8"/>
      <c r="S12" s="8"/>
      <c r="T12" s="8"/>
      <c r="U12" s="8"/>
      <c r="V12" s="8"/>
      <c r="W12" s="8"/>
      <c r="X12" s="8"/>
      <c r="Y12" s="8"/>
      <c r="Z12" s="8"/>
      <c r="AA12" s="8"/>
      <c r="AB12" s="8"/>
      <c r="AC12" s="8"/>
      <c r="AD12" s="8"/>
      <c r="AE12" s="8"/>
      <c r="AF12" s="8"/>
      <c r="AG12" s="8"/>
      <c r="AH12" s="8"/>
      <c r="AI12" s="8"/>
    </row>
    <row r="13" spans="3:35" s="9" customFormat="1" ht="408" customHeight="1">
      <c r="C13" s="126">
        <v>2</v>
      </c>
      <c r="D13" s="81" t="s">
        <v>29</v>
      </c>
      <c r="E13" s="126" t="s">
        <v>26</v>
      </c>
      <c r="F13" s="126" t="s">
        <v>27</v>
      </c>
      <c r="G13" s="134" t="s">
        <v>28</v>
      </c>
      <c r="H13" s="126" t="s">
        <v>21</v>
      </c>
      <c r="I13" s="21"/>
      <c r="J13" s="134" t="s">
        <v>17</v>
      </c>
      <c r="K13" s="21"/>
      <c r="L13" s="134" t="s">
        <v>17</v>
      </c>
      <c r="M13" s="79">
        <v>1.3888888888888889E-3</v>
      </c>
      <c r="N13" s="79">
        <f>M12+N12</f>
        <v>0.66666666666666663</v>
      </c>
      <c r="O13" s="81" t="s">
        <v>61</v>
      </c>
      <c r="P13" s="8"/>
      <c r="Q13" s="8"/>
      <c r="R13" s="8"/>
      <c r="S13" s="8"/>
      <c r="T13" s="8"/>
      <c r="U13" s="8"/>
      <c r="V13" s="8"/>
      <c r="W13" s="8"/>
      <c r="X13" s="8"/>
      <c r="Y13" s="8"/>
      <c r="Z13" s="8"/>
      <c r="AA13" s="8"/>
      <c r="AB13" s="8"/>
      <c r="AC13" s="8"/>
      <c r="AD13" s="8"/>
      <c r="AE13" s="8"/>
      <c r="AF13" s="8"/>
      <c r="AG13" s="8"/>
      <c r="AH13" s="8"/>
      <c r="AI13" s="8"/>
    </row>
    <row r="14" spans="3:35" s="9" customFormat="1" ht="286" customHeight="1">
      <c r="C14" s="127"/>
      <c r="D14" s="82"/>
      <c r="E14" s="127"/>
      <c r="F14" s="127"/>
      <c r="G14" s="135"/>
      <c r="H14" s="127"/>
      <c r="I14" s="21"/>
      <c r="J14" s="135"/>
      <c r="K14" s="21"/>
      <c r="L14" s="135"/>
      <c r="M14" s="80"/>
      <c r="N14" s="80"/>
      <c r="O14" s="82"/>
      <c r="P14" s="8"/>
      <c r="Q14" s="8"/>
      <c r="R14" s="8"/>
      <c r="S14" s="8"/>
      <c r="T14" s="8"/>
      <c r="U14" s="8"/>
      <c r="V14" s="8"/>
      <c r="W14" s="8"/>
      <c r="X14" s="8"/>
      <c r="Y14" s="8"/>
      <c r="Z14" s="8"/>
      <c r="AA14" s="8"/>
      <c r="AB14" s="8"/>
      <c r="AC14" s="8"/>
      <c r="AD14" s="8"/>
      <c r="AE14" s="8"/>
      <c r="AF14" s="8"/>
      <c r="AG14" s="8"/>
      <c r="AH14" s="8"/>
      <c r="AI14" s="8"/>
    </row>
    <row r="15" spans="3:35" s="9" customFormat="1" ht="179" customHeight="1">
      <c r="C15" s="137" t="s">
        <v>19</v>
      </c>
      <c r="D15" s="118"/>
      <c r="E15" s="118"/>
      <c r="F15" s="118"/>
      <c r="G15" s="118"/>
      <c r="H15" s="118"/>
      <c r="I15" s="118"/>
      <c r="J15" s="118"/>
      <c r="K15" s="118"/>
      <c r="L15" s="118"/>
      <c r="M15" s="118"/>
      <c r="N15" s="118"/>
      <c r="O15" s="119"/>
      <c r="P15" s="8"/>
      <c r="Q15" s="8"/>
      <c r="R15" s="8"/>
      <c r="S15" s="8"/>
      <c r="T15" s="8"/>
      <c r="U15" s="8"/>
      <c r="V15" s="8"/>
      <c r="W15" s="8"/>
      <c r="X15" s="8"/>
      <c r="Y15" s="8"/>
      <c r="Z15" s="8"/>
      <c r="AA15" s="8"/>
      <c r="AB15" s="8"/>
      <c r="AC15" s="8"/>
      <c r="AD15" s="8"/>
      <c r="AE15" s="8"/>
      <c r="AF15" s="8"/>
      <c r="AG15" s="8"/>
      <c r="AH15" s="8"/>
      <c r="AI15" s="8"/>
    </row>
    <row r="16" spans="3:35" s="9" customFormat="1" ht="408" customHeight="1">
      <c r="C16" s="21">
        <v>2</v>
      </c>
      <c r="D16" s="22" t="s">
        <v>20</v>
      </c>
      <c r="E16" s="21" t="s">
        <v>34</v>
      </c>
      <c r="F16" s="21" t="s">
        <v>27</v>
      </c>
      <c r="G16" s="23" t="s">
        <v>30</v>
      </c>
      <c r="H16" s="21" t="s">
        <v>12</v>
      </c>
      <c r="I16" s="21"/>
      <c r="J16" s="23" t="s">
        <v>17</v>
      </c>
      <c r="K16" s="21"/>
      <c r="L16" s="23" t="s">
        <v>17</v>
      </c>
      <c r="M16" s="24">
        <v>1.3888888888888889E-3</v>
      </c>
      <c r="N16" s="24">
        <f>M13+N13</f>
        <v>0.66805555555555551</v>
      </c>
      <c r="O16" s="25" t="s">
        <v>62</v>
      </c>
      <c r="P16" s="8"/>
      <c r="Q16" s="8"/>
      <c r="R16" s="8"/>
      <c r="S16" s="8"/>
      <c r="T16" s="8"/>
      <c r="U16" s="8"/>
      <c r="V16" s="8"/>
      <c r="W16" s="8"/>
      <c r="X16" s="8"/>
      <c r="Y16" s="8"/>
      <c r="Z16" s="8"/>
      <c r="AA16" s="8"/>
      <c r="AB16" s="8"/>
      <c r="AC16" s="8"/>
      <c r="AD16" s="8"/>
      <c r="AE16" s="8"/>
      <c r="AF16" s="8"/>
      <c r="AG16" s="8"/>
      <c r="AH16" s="8"/>
      <c r="AI16" s="8"/>
    </row>
    <row r="17" spans="3:35" s="9" customFormat="1" ht="407" customHeight="1">
      <c r="C17" s="21">
        <v>3</v>
      </c>
      <c r="D17" s="22" t="s">
        <v>31</v>
      </c>
      <c r="E17" s="21" t="s">
        <v>35</v>
      </c>
      <c r="F17" s="21" t="s">
        <v>27</v>
      </c>
      <c r="G17" s="23" t="s">
        <v>30</v>
      </c>
      <c r="H17" s="21" t="s">
        <v>32</v>
      </c>
      <c r="I17" s="21"/>
      <c r="J17" s="23" t="s">
        <v>17</v>
      </c>
      <c r="K17" s="21"/>
      <c r="L17" s="23" t="s">
        <v>17</v>
      </c>
      <c r="M17" s="24">
        <v>1.3888888888888889E-3</v>
      </c>
      <c r="N17" s="24">
        <f>M16+N16</f>
        <v>0.6694444444444444</v>
      </c>
      <c r="O17" s="25" t="s">
        <v>63</v>
      </c>
      <c r="P17" s="8"/>
      <c r="Q17" s="8"/>
      <c r="R17" s="8"/>
      <c r="S17" s="8"/>
      <c r="T17" s="8"/>
      <c r="U17" s="8"/>
      <c r="V17" s="8"/>
      <c r="W17" s="8"/>
      <c r="X17" s="8"/>
      <c r="Y17" s="8"/>
      <c r="Z17" s="8"/>
      <c r="AA17" s="8"/>
      <c r="AB17" s="8"/>
      <c r="AC17" s="8"/>
      <c r="AD17" s="8"/>
      <c r="AE17" s="8"/>
      <c r="AF17" s="8"/>
      <c r="AG17" s="8"/>
      <c r="AH17" s="8"/>
      <c r="AI17" s="8"/>
    </row>
    <row r="18" spans="3:35" s="9" customFormat="1" ht="189" customHeight="1" thickBot="1">
      <c r="C18" s="137" t="s">
        <v>33</v>
      </c>
      <c r="D18" s="118"/>
      <c r="E18" s="118"/>
      <c r="F18" s="118"/>
      <c r="G18" s="118"/>
      <c r="H18" s="118"/>
      <c r="I18" s="118"/>
      <c r="J18" s="118"/>
      <c r="K18" s="118"/>
      <c r="L18" s="118"/>
      <c r="M18" s="118"/>
      <c r="N18" s="118"/>
      <c r="O18" s="119"/>
      <c r="P18" s="8"/>
      <c r="Q18" s="8"/>
      <c r="R18" s="8"/>
      <c r="S18" s="8"/>
      <c r="T18" s="8"/>
      <c r="U18" s="8"/>
      <c r="V18" s="8"/>
      <c r="W18" s="8"/>
      <c r="X18" s="8"/>
      <c r="Y18" s="8"/>
      <c r="Z18" s="8"/>
      <c r="AA18" s="8"/>
      <c r="AB18" s="8"/>
      <c r="AC18" s="8"/>
      <c r="AD18" s="8"/>
      <c r="AE18" s="8"/>
      <c r="AF18" s="8"/>
      <c r="AG18" s="8"/>
      <c r="AH18" s="8"/>
      <c r="AI18" s="8"/>
    </row>
    <row r="19" spans="3:35" s="9" customFormat="1" ht="81.75" customHeight="1">
      <c r="C19" s="20" t="s">
        <v>0</v>
      </c>
      <c r="D19" s="20" t="s">
        <v>1</v>
      </c>
      <c r="E19" s="20" t="s">
        <v>2</v>
      </c>
      <c r="F19" s="20" t="s">
        <v>3</v>
      </c>
      <c r="G19" s="20" t="s">
        <v>14</v>
      </c>
      <c r="H19" s="20" t="s">
        <v>4</v>
      </c>
      <c r="I19" s="20" t="s">
        <v>5</v>
      </c>
      <c r="J19" s="20" t="s">
        <v>6</v>
      </c>
      <c r="K19" s="20" t="s">
        <v>7</v>
      </c>
      <c r="L19" s="20" t="s">
        <v>8</v>
      </c>
      <c r="M19" s="20" t="s">
        <v>9</v>
      </c>
      <c r="N19" s="20" t="s">
        <v>10</v>
      </c>
      <c r="O19" s="20" t="s">
        <v>11</v>
      </c>
      <c r="P19" s="8"/>
      <c r="Q19" s="8"/>
      <c r="R19" s="8"/>
      <c r="S19" s="8"/>
      <c r="T19" s="8"/>
      <c r="U19" s="8"/>
      <c r="V19" s="8"/>
      <c r="W19" s="8"/>
      <c r="X19" s="8"/>
      <c r="Y19" s="8"/>
      <c r="Z19" s="8"/>
      <c r="AA19" s="8"/>
      <c r="AB19" s="8"/>
      <c r="AC19" s="8"/>
      <c r="AD19" s="8"/>
      <c r="AE19" s="8"/>
      <c r="AF19" s="8"/>
      <c r="AG19" s="8"/>
      <c r="AH19" s="8"/>
      <c r="AI19" s="8"/>
    </row>
    <row r="20" spans="3:35" s="9" customFormat="1" ht="407" customHeight="1">
      <c r="C20" s="61">
        <v>4</v>
      </c>
      <c r="D20" s="60" t="s">
        <v>64</v>
      </c>
      <c r="E20" s="61" t="s">
        <v>35</v>
      </c>
      <c r="F20" s="61" t="s">
        <v>27</v>
      </c>
      <c r="G20" s="62" t="s">
        <v>30</v>
      </c>
      <c r="H20" s="61" t="s">
        <v>38</v>
      </c>
      <c r="I20" s="36" t="s">
        <v>15</v>
      </c>
      <c r="J20" s="62" t="s">
        <v>17</v>
      </c>
      <c r="K20" s="36" t="s">
        <v>15</v>
      </c>
      <c r="L20" s="62" t="s">
        <v>17</v>
      </c>
      <c r="M20" s="64">
        <v>2.4305555555555556E-2</v>
      </c>
      <c r="N20" s="64">
        <f>M17+N17</f>
        <v>0.67083333333333328</v>
      </c>
      <c r="O20" s="60" t="s">
        <v>65</v>
      </c>
      <c r="P20" s="10"/>
      <c r="Q20" s="10"/>
      <c r="R20" s="10"/>
      <c r="S20" s="10"/>
      <c r="T20" s="10"/>
      <c r="U20" s="10"/>
      <c r="V20" s="10"/>
      <c r="W20" s="10"/>
      <c r="X20" s="10"/>
      <c r="Y20" s="10"/>
      <c r="Z20" s="10"/>
      <c r="AA20" s="10"/>
      <c r="AB20" s="10"/>
      <c r="AC20" s="10"/>
      <c r="AD20" s="10"/>
      <c r="AE20" s="10"/>
      <c r="AF20" s="10"/>
      <c r="AG20" s="10"/>
      <c r="AH20" s="10"/>
      <c r="AI20" s="10"/>
    </row>
    <row r="21" spans="3:35" s="9" customFormat="1" ht="407" customHeight="1">
      <c r="C21" s="61"/>
      <c r="D21" s="60"/>
      <c r="E21" s="61"/>
      <c r="F21" s="61"/>
      <c r="G21" s="62"/>
      <c r="H21" s="61"/>
      <c r="I21" s="36"/>
      <c r="J21" s="62"/>
      <c r="K21" s="36"/>
      <c r="L21" s="62"/>
      <c r="M21" s="64"/>
      <c r="N21" s="64"/>
      <c r="O21" s="60"/>
      <c r="P21" s="10"/>
      <c r="Q21" s="10"/>
      <c r="R21" s="10"/>
      <c r="S21" s="10"/>
      <c r="T21" s="10"/>
      <c r="U21" s="10"/>
      <c r="V21" s="10"/>
      <c r="W21" s="10"/>
      <c r="X21" s="10"/>
      <c r="Y21" s="10"/>
      <c r="Z21" s="10"/>
      <c r="AA21" s="10"/>
      <c r="AB21" s="10"/>
      <c r="AC21" s="10"/>
      <c r="AD21" s="10"/>
      <c r="AE21" s="10"/>
      <c r="AF21" s="10"/>
      <c r="AG21" s="10"/>
      <c r="AH21" s="10"/>
      <c r="AI21" s="10"/>
    </row>
    <row r="22" spans="3:35" s="9" customFormat="1" ht="310" customHeight="1">
      <c r="C22" s="61"/>
      <c r="D22" s="60"/>
      <c r="E22" s="61"/>
      <c r="F22" s="61"/>
      <c r="G22" s="62"/>
      <c r="H22" s="61"/>
      <c r="I22" s="36"/>
      <c r="J22" s="62"/>
      <c r="K22" s="36"/>
      <c r="L22" s="62"/>
      <c r="M22" s="64"/>
      <c r="N22" s="64"/>
      <c r="O22" s="60"/>
      <c r="P22" s="10"/>
      <c r="Q22" s="10"/>
      <c r="R22" s="10"/>
      <c r="S22" s="10"/>
      <c r="T22" s="10"/>
      <c r="U22" s="10"/>
      <c r="V22" s="10"/>
      <c r="W22" s="10"/>
      <c r="X22" s="10"/>
      <c r="Y22" s="10"/>
      <c r="Z22" s="10"/>
      <c r="AA22" s="10"/>
      <c r="AB22" s="10"/>
      <c r="AC22" s="10"/>
      <c r="AD22" s="10"/>
      <c r="AE22" s="10"/>
      <c r="AF22" s="10"/>
      <c r="AG22" s="10"/>
      <c r="AH22" s="10"/>
      <c r="AI22" s="10"/>
    </row>
    <row r="23" spans="3:35" s="9" customFormat="1" ht="408" customHeight="1">
      <c r="C23" s="43">
        <f>C20+1</f>
        <v>5</v>
      </c>
      <c r="D23" s="44" t="s">
        <v>66</v>
      </c>
      <c r="E23" s="38" t="s">
        <v>36</v>
      </c>
      <c r="F23" s="40" t="s">
        <v>27</v>
      </c>
      <c r="G23" s="42" t="s">
        <v>30</v>
      </c>
      <c r="H23" s="26" t="s">
        <v>38</v>
      </c>
      <c r="I23" s="26" t="s">
        <v>15</v>
      </c>
      <c r="J23" s="41" t="s">
        <v>17</v>
      </c>
      <c r="K23" s="26" t="s">
        <v>15</v>
      </c>
      <c r="L23" s="41" t="s">
        <v>17</v>
      </c>
      <c r="M23" s="45">
        <v>3.472222222222222E-3</v>
      </c>
      <c r="N23" s="45">
        <f>M20+N20</f>
        <v>0.69513888888888886</v>
      </c>
      <c r="O23" s="46" t="s">
        <v>39</v>
      </c>
      <c r="P23" s="10"/>
      <c r="Q23" s="10"/>
      <c r="R23" s="10"/>
      <c r="S23" s="10"/>
      <c r="T23" s="10"/>
      <c r="U23" s="10"/>
      <c r="V23" s="10"/>
      <c r="W23" s="10"/>
      <c r="X23" s="10"/>
      <c r="Y23" s="10"/>
      <c r="Z23" s="10"/>
      <c r="AA23" s="10"/>
      <c r="AB23" s="10"/>
      <c r="AC23" s="10"/>
      <c r="AD23" s="10"/>
      <c r="AE23" s="10"/>
      <c r="AF23" s="10"/>
      <c r="AG23" s="10"/>
      <c r="AH23" s="10"/>
      <c r="AI23" s="10"/>
    </row>
    <row r="24" spans="3:35" s="15" customFormat="1" ht="119" customHeight="1">
      <c r="C24" s="138" t="s">
        <v>37</v>
      </c>
      <c r="D24" s="94"/>
      <c r="E24" s="94"/>
      <c r="F24" s="94"/>
      <c r="G24" s="94"/>
      <c r="H24" s="94"/>
      <c r="I24" s="94"/>
      <c r="J24" s="94"/>
      <c r="K24" s="94"/>
      <c r="L24" s="94"/>
      <c r="M24" s="94"/>
      <c r="N24" s="94"/>
      <c r="O24" s="95"/>
      <c r="P24" s="14"/>
      <c r="Q24" s="14"/>
      <c r="R24" s="14"/>
      <c r="S24" s="14"/>
      <c r="T24" s="14"/>
      <c r="U24" s="14"/>
      <c r="V24" s="14"/>
      <c r="W24" s="14"/>
      <c r="X24" s="14"/>
      <c r="Y24" s="14"/>
      <c r="Z24" s="14"/>
      <c r="AA24" s="14"/>
      <c r="AB24" s="14"/>
      <c r="AC24" s="14"/>
      <c r="AD24" s="14"/>
      <c r="AE24" s="14"/>
      <c r="AF24" s="14"/>
      <c r="AG24" s="14"/>
      <c r="AH24" s="14"/>
    </row>
    <row r="25" spans="3:35" s="11" customFormat="1" ht="407" customHeight="1">
      <c r="C25" s="34">
        <v>6</v>
      </c>
      <c r="D25" s="87" t="s">
        <v>67</v>
      </c>
      <c r="E25" s="84" t="s">
        <v>36</v>
      </c>
      <c r="F25" s="84" t="s">
        <v>27</v>
      </c>
      <c r="G25" s="66" t="s">
        <v>40</v>
      </c>
      <c r="H25" s="129" t="s">
        <v>38</v>
      </c>
      <c r="I25" s="37" t="s">
        <v>13</v>
      </c>
      <c r="J25" s="66" t="s">
        <v>17</v>
      </c>
      <c r="K25" s="33"/>
      <c r="L25" s="69" t="s">
        <v>17</v>
      </c>
      <c r="M25" s="72">
        <v>6.9444444444444441E-3</v>
      </c>
      <c r="N25" s="72">
        <f>M23+N23</f>
        <v>0.69861111111111107</v>
      </c>
      <c r="O25" s="87" t="s">
        <v>41</v>
      </c>
      <c r="P25" s="8"/>
      <c r="Q25" s="8"/>
      <c r="R25" s="8"/>
      <c r="S25" s="8"/>
      <c r="T25" s="8"/>
      <c r="U25" s="8"/>
      <c r="V25" s="8"/>
      <c r="W25" s="8"/>
      <c r="X25" s="8"/>
      <c r="Y25" s="8"/>
      <c r="Z25" s="8"/>
      <c r="AA25" s="8"/>
      <c r="AB25" s="8"/>
      <c r="AC25" s="8"/>
      <c r="AD25" s="8"/>
      <c r="AE25" s="8"/>
      <c r="AF25" s="8"/>
      <c r="AG25" s="8"/>
      <c r="AH25" s="8"/>
      <c r="AI25" s="8"/>
    </row>
    <row r="26" spans="3:35" s="11" customFormat="1" ht="407" customHeight="1">
      <c r="C26" s="35"/>
      <c r="D26" s="128"/>
      <c r="E26" s="86"/>
      <c r="F26" s="86"/>
      <c r="G26" s="68"/>
      <c r="H26" s="130"/>
      <c r="I26" s="33"/>
      <c r="J26" s="68"/>
      <c r="K26" s="33"/>
      <c r="L26" s="71"/>
      <c r="M26" s="73"/>
      <c r="N26" s="73"/>
      <c r="O26" s="88"/>
      <c r="P26" s="8"/>
      <c r="Q26" s="8"/>
      <c r="R26" s="8"/>
      <c r="S26" s="8"/>
      <c r="T26" s="8"/>
      <c r="U26" s="8"/>
      <c r="V26" s="8"/>
      <c r="W26" s="8"/>
      <c r="X26" s="8"/>
      <c r="Y26" s="8"/>
      <c r="Z26" s="8"/>
      <c r="AA26" s="8"/>
      <c r="AB26" s="8"/>
      <c r="AC26" s="8"/>
      <c r="AD26" s="8"/>
      <c r="AE26" s="8"/>
      <c r="AF26" s="8"/>
      <c r="AG26" s="8"/>
      <c r="AH26" s="8"/>
      <c r="AI26" s="8"/>
    </row>
    <row r="27" spans="3:35" s="9" customFormat="1" ht="409" customHeight="1">
      <c r="C27" s="89">
        <v>7</v>
      </c>
      <c r="D27" s="50" t="s">
        <v>42</v>
      </c>
      <c r="E27" s="84" t="s">
        <v>43</v>
      </c>
      <c r="F27" s="84" t="s">
        <v>27</v>
      </c>
      <c r="G27" s="97" t="s">
        <v>30</v>
      </c>
      <c r="H27" s="100" t="s">
        <v>38</v>
      </c>
      <c r="I27" s="27" t="s">
        <v>13</v>
      </c>
      <c r="J27" s="66" t="s">
        <v>17</v>
      </c>
      <c r="K27" s="27"/>
      <c r="L27" s="69" t="s">
        <v>17</v>
      </c>
      <c r="M27" s="103">
        <v>6.9444444444444441E-3</v>
      </c>
      <c r="N27" s="47">
        <f>N25+M25</f>
        <v>0.70555555555555549</v>
      </c>
      <c r="O27" s="50" t="s">
        <v>68</v>
      </c>
      <c r="P27" s="10"/>
      <c r="Q27" s="10"/>
      <c r="R27" s="10"/>
      <c r="S27" s="10"/>
      <c r="T27" s="10"/>
      <c r="U27" s="10"/>
      <c r="V27" s="10"/>
      <c r="W27" s="10"/>
      <c r="X27" s="10"/>
      <c r="Y27" s="10"/>
      <c r="Z27" s="10"/>
      <c r="AA27" s="10"/>
      <c r="AB27" s="10"/>
      <c r="AC27" s="10"/>
      <c r="AD27" s="10"/>
      <c r="AE27" s="10"/>
      <c r="AF27" s="10"/>
      <c r="AG27" s="10"/>
      <c r="AH27" s="10"/>
      <c r="AI27" s="10"/>
    </row>
    <row r="28" spans="3:35" s="9" customFormat="1" ht="72" customHeight="1">
      <c r="C28" s="90"/>
      <c r="D28" s="96"/>
      <c r="E28" s="85"/>
      <c r="F28" s="85"/>
      <c r="G28" s="98"/>
      <c r="H28" s="101"/>
      <c r="I28" s="27"/>
      <c r="J28" s="67"/>
      <c r="K28" s="27"/>
      <c r="L28" s="70"/>
      <c r="M28" s="104"/>
      <c r="N28" s="48"/>
      <c r="O28" s="51"/>
      <c r="P28" s="10"/>
      <c r="Q28" s="10"/>
      <c r="R28" s="10"/>
      <c r="S28" s="10"/>
      <c r="T28" s="10"/>
      <c r="U28" s="10"/>
      <c r="V28" s="10"/>
      <c r="W28" s="10"/>
      <c r="X28" s="10"/>
      <c r="Y28" s="10"/>
      <c r="Z28" s="10"/>
      <c r="AA28" s="10"/>
      <c r="AB28" s="10"/>
      <c r="AC28" s="10"/>
      <c r="AD28" s="10"/>
      <c r="AE28" s="10"/>
      <c r="AF28" s="10"/>
      <c r="AG28" s="10"/>
      <c r="AH28" s="10"/>
      <c r="AI28" s="10"/>
    </row>
    <row r="29" spans="3:35" s="9" customFormat="1" ht="352" customHeight="1">
      <c r="C29" s="91"/>
      <c r="D29" s="52"/>
      <c r="E29" s="86"/>
      <c r="F29" s="86"/>
      <c r="G29" s="99"/>
      <c r="H29" s="102"/>
      <c r="I29" s="28"/>
      <c r="J29" s="68"/>
      <c r="K29" s="28"/>
      <c r="L29" s="71"/>
      <c r="M29" s="105"/>
      <c r="N29" s="49"/>
      <c r="O29" s="52"/>
      <c r="P29" s="10"/>
      <c r="Q29" s="10"/>
      <c r="R29" s="10"/>
      <c r="S29" s="10"/>
      <c r="T29" s="10"/>
      <c r="U29" s="10"/>
      <c r="V29" s="10"/>
      <c r="W29" s="10"/>
      <c r="X29" s="10"/>
      <c r="Y29" s="10"/>
      <c r="Z29" s="10"/>
      <c r="AA29" s="10"/>
      <c r="AB29" s="10"/>
      <c r="AC29" s="10"/>
      <c r="AD29" s="10"/>
      <c r="AE29" s="10"/>
      <c r="AF29" s="10"/>
      <c r="AG29" s="10"/>
      <c r="AH29" s="10"/>
      <c r="AI29" s="10"/>
    </row>
    <row r="30" spans="3:35" s="9" customFormat="1" ht="143" customHeight="1">
      <c r="C30" s="131" t="s">
        <v>69</v>
      </c>
      <c r="D30" s="132"/>
      <c r="E30" s="132"/>
      <c r="F30" s="132"/>
      <c r="G30" s="132"/>
      <c r="H30" s="132"/>
      <c r="I30" s="132"/>
      <c r="J30" s="132"/>
      <c r="K30" s="132"/>
      <c r="L30" s="132"/>
      <c r="M30" s="132"/>
      <c r="N30" s="132"/>
      <c r="O30" s="132"/>
      <c r="P30" s="10"/>
      <c r="Q30" s="10"/>
      <c r="R30" s="10"/>
      <c r="S30" s="10"/>
      <c r="T30" s="10"/>
      <c r="U30" s="10"/>
      <c r="V30" s="10"/>
      <c r="W30" s="10"/>
      <c r="X30" s="10"/>
      <c r="Y30" s="10"/>
      <c r="Z30" s="10"/>
      <c r="AA30" s="10"/>
      <c r="AB30" s="10"/>
      <c r="AC30" s="10"/>
      <c r="AD30" s="10"/>
      <c r="AE30" s="10"/>
      <c r="AF30" s="10"/>
      <c r="AG30" s="10"/>
      <c r="AH30" s="10"/>
      <c r="AI30" s="10"/>
    </row>
    <row r="31" spans="3:35" s="9" customFormat="1" ht="406" customHeight="1">
      <c r="C31" s="83">
        <f>C27+1</f>
        <v>8</v>
      </c>
      <c r="D31" s="60" t="s">
        <v>70</v>
      </c>
      <c r="E31" s="61" t="s">
        <v>36</v>
      </c>
      <c r="F31" s="61" t="s">
        <v>27</v>
      </c>
      <c r="G31" s="62" t="s">
        <v>44</v>
      </c>
      <c r="H31" s="61" t="s">
        <v>38</v>
      </c>
      <c r="I31" s="36"/>
      <c r="J31" s="63" t="s">
        <v>17</v>
      </c>
      <c r="K31" s="36"/>
      <c r="L31" s="62" t="s">
        <v>17</v>
      </c>
      <c r="M31" s="64">
        <v>6.9444444444444441E-3</v>
      </c>
      <c r="N31" s="65">
        <f>M27+N27</f>
        <v>0.71249999999999991</v>
      </c>
      <c r="O31" s="60" t="s">
        <v>71</v>
      </c>
      <c r="P31" s="10"/>
      <c r="Q31" s="10"/>
      <c r="R31" s="10"/>
      <c r="S31" s="10"/>
      <c r="T31" s="10"/>
      <c r="U31" s="10"/>
      <c r="V31" s="10"/>
      <c r="W31" s="10"/>
      <c r="X31" s="10"/>
      <c r="Y31" s="10"/>
      <c r="Z31" s="10"/>
      <c r="AA31" s="10"/>
      <c r="AB31" s="10"/>
      <c r="AC31" s="10"/>
      <c r="AD31" s="10"/>
      <c r="AE31" s="10"/>
      <c r="AF31" s="10"/>
      <c r="AG31" s="10"/>
      <c r="AH31" s="10"/>
      <c r="AI31" s="10"/>
    </row>
    <row r="32" spans="3:35" s="9" customFormat="1" ht="406" customHeight="1">
      <c r="C32" s="83"/>
      <c r="D32" s="60"/>
      <c r="E32" s="61"/>
      <c r="F32" s="61"/>
      <c r="G32" s="62"/>
      <c r="H32" s="61"/>
      <c r="I32" s="27"/>
      <c r="J32" s="63"/>
      <c r="K32" s="27"/>
      <c r="L32" s="62"/>
      <c r="M32" s="64"/>
      <c r="N32" s="65"/>
      <c r="O32" s="60"/>
      <c r="P32" s="10"/>
      <c r="Q32" s="10"/>
      <c r="R32" s="10"/>
      <c r="S32" s="10"/>
      <c r="T32" s="10"/>
      <c r="U32" s="10"/>
      <c r="V32" s="10"/>
      <c r="W32" s="10"/>
      <c r="X32" s="10"/>
      <c r="Y32" s="10"/>
      <c r="Z32" s="10"/>
      <c r="AA32" s="10"/>
      <c r="AB32" s="10"/>
      <c r="AC32" s="10"/>
      <c r="AD32" s="10"/>
      <c r="AE32" s="10"/>
      <c r="AF32" s="10"/>
      <c r="AG32" s="10"/>
      <c r="AH32" s="10"/>
      <c r="AI32" s="10"/>
    </row>
    <row r="33" spans="3:35" s="9" customFormat="1" ht="140" customHeight="1">
      <c r="C33" s="83"/>
      <c r="D33" s="60"/>
      <c r="E33" s="61"/>
      <c r="F33" s="61"/>
      <c r="G33" s="62"/>
      <c r="H33" s="61"/>
      <c r="I33" s="27"/>
      <c r="J33" s="63"/>
      <c r="K33" s="27"/>
      <c r="L33" s="62"/>
      <c r="M33" s="64"/>
      <c r="N33" s="65"/>
      <c r="O33" s="60"/>
      <c r="P33" s="10"/>
      <c r="Q33" s="10"/>
      <c r="R33" s="10"/>
      <c r="S33" s="10"/>
      <c r="T33" s="10"/>
      <c r="U33" s="10"/>
      <c r="V33" s="10"/>
      <c r="W33" s="10"/>
      <c r="X33" s="10"/>
      <c r="Y33" s="10"/>
      <c r="Z33" s="10"/>
      <c r="AA33" s="10"/>
      <c r="AB33" s="10"/>
      <c r="AC33" s="10"/>
      <c r="AD33" s="10"/>
      <c r="AE33" s="10"/>
      <c r="AF33" s="10"/>
      <c r="AG33" s="10"/>
      <c r="AH33" s="10"/>
      <c r="AI33" s="10"/>
    </row>
    <row r="34" spans="3:35" s="9" customFormat="1" ht="408" customHeight="1">
      <c r="C34" s="121">
        <v>9</v>
      </c>
      <c r="D34" s="133" t="s">
        <v>72</v>
      </c>
      <c r="E34" s="84" t="s">
        <v>36</v>
      </c>
      <c r="F34" s="84" t="s">
        <v>27</v>
      </c>
      <c r="G34" s="122" t="s">
        <v>47</v>
      </c>
      <c r="H34" s="100" t="s">
        <v>38</v>
      </c>
      <c r="I34" s="125" t="s">
        <v>13</v>
      </c>
      <c r="J34" s="66" t="s">
        <v>17</v>
      </c>
      <c r="K34" s="125"/>
      <c r="L34" s="69" t="s">
        <v>17</v>
      </c>
      <c r="M34" s="120">
        <v>6.9444444444444441E-3</v>
      </c>
      <c r="N34" s="120">
        <f>M31+N31</f>
        <v>0.71944444444444433</v>
      </c>
      <c r="O34" s="123" t="s">
        <v>45</v>
      </c>
      <c r="P34" s="10"/>
      <c r="Q34" s="10"/>
      <c r="R34" s="10"/>
      <c r="S34" s="10"/>
      <c r="T34" s="10"/>
      <c r="U34" s="10"/>
      <c r="V34" s="10"/>
      <c r="W34" s="10"/>
      <c r="X34" s="10"/>
      <c r="Y34" s="10"/>
      <c r="Z34" s="10"/>
      <c r="AA34" s="10"/>
      <c r="AB34" s="10"/>
      <c r="AC34" s="10"/>
      <c r="AD34" s="10"/>
      <c r="AE34" s="10"/>
      <c r="AF34" s="10"/>
      <c r="AG34" s="10"/>
      <c r="AH34" s="10"/>
      <c r="AI34" s="10"/>
    </row>
    <row r="35" spans="3:35" s="9" customFormat="1" ht="124" hidden="1" customHeight="1">
      <c r="C35" s="107"/>
      <c r="D35" s="136"/>
      <c r="E35" s="85"/>
      <c r="F35" s="85"/>
      <c r="G35" s="67"/>
      <c r="H35" s="101"/>
      <c r="I35" s="90"/>
      <c r="J35" s="67"/>
      <c r="K35" s="90"/>
      <c r="L35" s="70"/>
      <c r="M35" s="56"/>
      <c r="N35" s="56"/>
      <c r="O35" s="58"/>
      <c r="P35" s="10"/>
      <c r="Q35" s="10"/>
      <c r="R35" s="10"/>
      <c r="S35" s="10"/>
      <c r="T35" s="10"/>
      <c r="U35" s="10"/>
      <c r="V35" s="10"/>
      <c r="W35" s="10"/>
      <c r="X35" s="10"/>
      <c r="Y35" s="10"/>
      <c r="Z35" s="10"/>
      <c r="AA35" s="10"/>
      <c r="AB35" s="10"/>
      <c r="AC35" s="10"/>
      <c r="AD35" s="10"/>
      <c r="AE35" s="10"/>
      <c r="AF35" s="10"/>
      <c r="AG35" s="10"/>
      <c r="AH35" s="10"/>
      <c r="AI35" s="10"/>
    </row>
    <row r="36" spans="3:35" s="9" customFormat="1" ht="408" customHeight="1">
      <c r="C36" s="107"/>
      <c r="D36" s="136"/>
      <c r="E36" s="85"/>
      <c r="F36" s="85"/>
      <c r="G36" s="90"/>
      <c r="H36" s="101"/>
      <c r="I36" s="90"/>
      <c r="J36" s="67"/>
      <c r="K36" s="90"/>
      <c r="L36" s="70"/>
      <c r="M36" s="56"/>
      <c r="N36" s="56"/>
      <c r="O36" s="124"/>
      <c r="P36" s="10"/>
      <c r="Q36" s="10"/>
      <c r="R36" s="10"/>
      <c r="S36" s="10"/>
      <c r="T36" s="10"/>
      <c r="U36" s="10"/>
      <c r="V36" s="10"/>
      <c r="W36" s="10"/>
      <c r="X36" s="10"/>
      <c r="Y36" s="10"/>
      <c r="Z36" s="10"/>
      <c r="AA36" s="10"/>
      <c r="AB36" s="10"/>
      <c r="AC36" s="10"/>
      <c r="AD36" s="10"/>
      <c r="AE36" s="10"/>
      <c r="AF36" s="10"/>
      <c r="AG36" s="10"/>
      <c r="AH36" s="10"/>
      <c r="AI36" s="10"/>
    </row>
    <row r="37" spans="3:35" s="9" customFormat="1" ht="122" customHeight="1">
      <c r="C37" s="76" t="s">
        <v>46</v>
      </c>
      <c r="D37" s="77"/>
      <c r="E37" s="77"/>
      <c r="F37" s="77"/>
      <c r="G37" s="77"/>
      <c r="H37" s="77"/>
      <c r="I37" s="77"/>
      <c r="J37" s="77"/>
      <c r="K37" s="77"/>
      <c r="L37" s="77"/>
      <c r="M37" s="77"/>
      <c r="N37" s="77"/>
      <c r="O37" s="78"/>
      <c r="P37" s="10"/>
      <c r="Q37" s="10"/>
      <c r="R37" s="10"/>
      <c r="S37" s="10"/>
      <c r="T37" s="10"/>
      <c r="U37" s="10"/>
      <c r="V37" s="10"/>
      <c r="W37" s="10"/>
      <c r="X37" s="10"/>
      <c r="Y37" s="10"/>
      <c r="Z37" s="10"/>
      <c r="AA37" s="10"/>
      <c r="AB37" s="10"/>
      <c r="AC37" s="10"/>
      <c r="AD37" s="10"/>
      <c r="AE37" s="10"/>
      <c r="AF37" s="10"/>
      <c r="AG37" s="10"/>
      <c r="AH37" s="10"/>
      <c r="AI37" s="10"/>
    </row>
    <row r="38" spans="3:35" s="9" customFormat="1" ht="318" customHeight="1">
      <c r="C38" s="89">
        <v>10</v>
      </c>
      <c r="D38" s="53" t="s">
        <v>73</v>
      </c>
      <c r="E38" s="84" t="s">
        <v>36</v>
      </c>
      <c r="F38" s="84" t="s">
        <v>27</v>
      </c>
      <c r="G38" s="66" t="s">
        <v>48</v>
      </c>
      <c r="H38" s="84" t="s">
        <v>38</v>
      </c>
      <c r="I38" s="39"/>
      <c r="J38" s="66" t="s">
        <v>17</v>
      </c>
      <c r="K38" s="39"/>
      <c r="L38" s="69" t="s">
        <v>17</v>
      </c>
      <c r="M38" s="72">
        <v>6.9444444444444441E-3</v>
      </c>
      <c r="N38" s="72">
        <f>M34+N34</f>
        <v>0.72638888888888875</v>
      </c>
      <c r="O38" s="53" t="s">
        <v>74</v>
      </c>
      <c r="P38" s="10"/>
      <c r="Q38" s="10"/>
      <c r="R38" s="10"/>
      <c r="S38" s="10"/>
      <c r="T38" s="10"/>
      <c r="U38" s="10"/>
      <c r="V38" s="10"/>
      <c r="W38" s="10"/>
      <c r="X38" s="10"/>
      <c r="Y38" s="10"/>
      <c r="Z38" s="10"/>
      <c r="AA38" s="10"/>
      <c r="AB38" s="10"/>
      <c r="AC38" s="10"/>
      <c r="AD38" s="10"/>
      <c r="AE38" s="10"/>
      <c r="AF38" s="10"/>
      <c r="AG38" s="10"/>
      <c r="AH38" s="10"/>
      <c r="AI38" s="10"/>
    </row>
    <row r="39" spans="3:35" s="9" customFormat="1" ht="407" customHeight="1">
      <c r="C39" s="90"/>
      <c r="D39" s="92"/>
      <c r="E39" s="85"/>
      <c r="F39" s="85"/>
      <c r="G39" s="67"/>
      <c r="H39" s="85"/>
      <c r="I39" s="39"/>
      <c r="J39" s="67"/>
      <c r="K39" s="39"/>
      <c r="L39" s="70"/>
      <c r="M39" s="56"/>
      <c r="N39" s="56"/>
      <c r="O39" s="54"/>
      <c r="P39" s="10"/>
      <c r="Q39" s="10"/>
      <c r="R39" s="10"/>
      <c r="S39" s="10"/>
      <c r="T39" s="10"/>
      <c r="U39" s="10"/>
      <c r="V39" s="10"/>
      <c r="W39" s="10"/>
      <c r="X39" s="10"/>
      <c r="Y39" s="10"/>
      <c r="Z39" s="10"/>
      <c r="AA39" s="10"/>
      <c r="AB39" s="10"/>
      <c r="AC39" s="10"/>
      <c r="AD39" s="10"/>
      <c r="AE39" s="10"/>
      <c r="AF39" s="10"/>
      <c r="AG39" s="10"/>
      <c r="AH39" s="10"/>
      <c r="AI39" s="10"/>
    </row>
    <row r="40" spans="3:35" s="9" customFormat="1" ht="407" customHeight="1">
      <c r="C40" s="91"/>
      <c r="D40" s="93"/>
      <c r="E40" s="86"/>
      <c r="F40" s="86"/>
      <c r="G40" s="68"/>
      <c r="H40" s="86"/>
      <c r="I40" s="39"/>
      <c r="J40" s="68"/>
      <c r="K40" s="39"/>
      <c r="L40" s="71"/>
      <c r="M40" s="73"/>
      <c r="N40" s="73"/>
      <c r="O40" s="55"/>
      <c r="P40" s="10"/>
      <c r="Q40" s="10"/>
      <c r="R40" s="10"/>
      <c r="S40" s="10"/>
      <c r="T40" s="10"/>
      <c r="U40" s="10"/>
      <c r="V40" s="10"/>
      <c r="W40" s="10"/>
      <c r="X40" s="10"/>
      <c r="Y40" s="10"/>
      <c r="Z40" s="10"/>
      <c r="AA40" s="10"/>
      <c r="AB40" s="10"/>
      <c r="AC40" s="10"/>
      <c r="AD40" s="10"/>
      <c r="AE40" s="10"/>
      <c r="AF40" s="10"/>
      <c r="AG40" s="10"/>
      <c r="AH40" s="10"/>
      <c r="AI40" s="10"/>
    </row>
    <row r="41" spans="3:35" s="9" customFormat="1" ht="143" customHeight="1">
      <c r="C41" s="74" t="s">
        <v>22</v>
      </c>
      <c r="D41" s="75"/>
      <c r="E41" s="75"/>
      <c r="F41" s="75"/>
      <c r="G41" s="75"/>
      <c r="H41" s="75"/>
      <c r="I41" s="75"/>
      <c r="J41" s="75"/>
      <c r="K41" s="75"/>
      <c r="L41" s="75"/>
      <c r="M41" s="75"/>
      <c r="N41" s="75"/>
      <c r="O41" s="75"/>
      <c r="P41" s="10"/>
      <c r="Q41" s="10"/>
      <c r="R41" s="10"/>
      <c r="S41" s="10"/>
      <c r="T41" s="10"/>
      <c r="U41" s="10"/>
      <c r="V41" s="10"/>
      <c r="W41" s="10"/>
      <c r="X41" s="10"/>
      <c r="Y41" s="10"/>
      <c r="Z41" s="10"/>
      <c r="AA41" s="10"/>
      <c r="AB41" s="10"/>
      <c r="AC41" s="10"/>
      <c r="AD41" s="10"/>
      <c r="AE41" s="10"/>
      <c r="AF41" s="10"/>
      <c r="AG41" s="10"/>
      <c r="AH41" s="10"/>
      <c r="AI41" s="10"/>
    </row>
    <row r="42" spans="3:35" s="15" customFormat="1" ht="406" customHeight="1">
      <c r="C42" s="107">
        <v>11</v>
      </c>
      <c r="D42" s="136" t="s">
        <v>49</v>
      </c>
      <c r="E42" s="84" t="s">
        <v>36</v>
      </c>
      <c r="F42" s="69" t="s">
        <v>52</v>
      </c>
      <c r="G42" s="67" t="s">
        <v>50</v>
      </c>
      <c r="H42" s="67" t="s">
        <v>12</v>
      </c>
      <c r="I42" s="90" t="s">
        <v>13</v>
      </c>
      <c r="J42" s="66" t="s">
        <v>17</v>
      </c>
      <c r="K42" s="90"/>
      <c r="L42" s="110" t="s">
        <v>18</v>
      </c>
      <c r="M42" s="56">
        <v>1.0416666666666666E-2</v>
      </c>
      <c r="N42" s="56">
        <f xml:space="preserve"> M38+N38</f>
        <v>0.73333333333333317</v>
      </c>
      <c r="O42" s="58" t="s">
        <v>51</v>
      </c>
      <c r="P42" s="14"/>
      <c r="Q42" s="14"/>
      <c r="R42" s="14"/>
      <c r="S42" s="14"/>
      <c r="T42" s="14"/>
      <c r="U42" s="14"/>
      <c r="V42" s="14"/>
      <c r="W42" s="14"/>
      <c r="X42" s="14"/>
      <c r="Y42" s="14"/>
      <c r="Z42" s="14"/>
      <c r="AA42" s="14"/>
      <c r="AB42" s="14"/>
      <c r="AC42" s="14"/>
      <c r="AD42" s="14"/>
      <c r="AE42" s="14"/>
      <c r="AF42" s="14"/>
      <c r="AG42" s="14"/>
      <c r="AH42" s="14"/>
      <c r="AI42" s="14"/>
    </row>
    <row r="43" spans="3:35" s="15" customFormat="1" ht="156" customHeight="1">
      <c r="C43" s="108"/>
      <c r="D43" s="109"/>
      <c r="E43" s="85"/>
      <c r="F43" s="85"/>
      <c r="G43" s="106"/>
      <c r="H43" s="106"/>
      <c r="I43" s="106"/>
      <c r="J43" s="67"/>
      <c r="K43" s="106"/>
      <c r="L43" s="111"/>
      <c r="M43" s="57"/>
      <c r="N43" s="57"/>
      <c r="O43" s="59"/>
      <c r="P43" s="14"/>
      <c r="Q43" s="14"/>
      <c r="R43" s="14"/>
      <c r="S43" s="14"/>
      <c r="T43" s="14"/>
      <c r="U43" s="14"/>
      <c r="V43" s="14"/>
      <c r="W43" s="14"/>
      <c r="X43" s="14"/>
      <c r="Y43" s="14"/>
      <c r="Z43" s="14"/>
      <c r="AA43" s="14"/>
      <c r="AB43" s="14"/>
      <c r="AC43" s="14"/>
      <c r="AD43" s="14"/>
      <c r="AE43" s="14"/>
      <c r="AF43" s="14"/>
      <c r="AG43" s="14"/>
      <c r="AH43" s="14"/>
      <c r="AI43" s="14"/>
    </row>
    <row r="44" spans="3:35" s="17" customFormat="1" ht="334" customHeight="1">
      <c r="C44" s="129">
        <f>C42+1</f>
        <v>12</v>
      </c>
      <c r="D44" s="133" t="s">
        <v>23</v>
      </c>
      <c r="E44" s="84" t="s">
        <v>36</v>
      </c>
      <c r="F44" s="69" t="s">
        <v>52</v>
      </c>
      <c r="G44" s="122" t="s">
        <v>50</v>
      </c>
      <c r="H44" s="67" t="s">
        <v>12</v>
      </c>
      <c r="I44" s="125" t="s">
        <v>13</v>
      </c>
      <c r="J44" s="66" t="s">
        <v>17</v>
      </c>
      <c r="K44" s="125"/>
      <c r="L44" s="66" t="s">
        <v>17</v>
      </c>
      <c r="M44" s="120">
        <v>6.9444444444444447E-4</v>
      </c>
      <c r="N44" s="120">
        <f>M42+N42</f>
        <v>0.7437499999999998</v>
      </c>
      <c r="O44" s="123" t="s">
        <v>53</v>
      </c>
      <c r="P44" s="16"/>
      <c r="Q44" s="16"/>
      <c r="R44" s="16"/>
      <c r="S44" s="16"/>
      <c r="T44" s="16"/>
      <c r="U44" s="16"/>
      <c r="V44" s="16"/>
      <c r="W44" s="16"/>
      <c r="X44" s="16"/>
      <c r="Y44" s="16"/>
      <c r="Z44" s="16"/>
      <c r="AA44" s="16"/>
      <c r="AB44" s="16"/>
      <c r="AC44" s="16"/>
      <c r="AD44" s="16"/>
      <c r="AE44" s="16"/>
      <c r="AF44" s="16"/>
      <c r="AG44" s="16"/>
      <c r="AH44" s="16"/>
      <c r="AI44" s="16"/>
    </row>
    <row r="45" spans="3:35" s="9" customFormat="1" ht="95" customHeight="1">
      <c r="C45" s="130"/>
      <c r="D45" s="109"/>
      <c r="E45" s="85"/>
      <c r="F45" s="85"/>
      <c r="G45" s="106"/>
      <c r="H45" s="106"/>
      <c r="I45" s="106"/>
      <c r="J45" s="67"/>
      <c r="K45" s="106"/>
      <c r="L45" s="67"/>
      <c r="M45" s="57"/>
      <c r="N45" s="57"/>
      <c r="O45" s="59"/>
      <c r="P45" s="10"/>
      <c r="Q45" s="10"/>
      <c r="R45" s="10"/>
      <c r="S45" s="10"/>
      <c r="T45" s="10"/>
      <c r="U45" s="10"/>
      <c r="V45" s="10"/>
      <c r="W45" s="10"/>
      <c r="X45" s="10"/>
      <c r="Y45" s="10"/>
      <c r="Z45" s="10"/>
      <c r="AA45" s="10"/>
      <c r="AB45" s="10"/>
      <c r="AC45" s="10"/>
      <c r="AD45" s="10"/>
      <c r="AE45" s="10"/>
      <c r="AF45" s="10"/>
      <c r="AG45" s="10"/>
      <c r="AH45" s="10"/>
      <c r="AI45" s="10"/>
    </row>
    <row r="46" spans="3:35" ht="128" customHeight="1">
      <c r="C46" s="29">
        <v>13</v>
      </c>
      <c r="D46" s="30"/>
      <c r="E46" s="139" t="s">
        <v>16</v>
      </c>
      <c r="F46" s="30"/>
      <c r="G46" s="30"/>
      <c r="H46" s="30"/>
      <c r="I46" s="30"/>
      <c r="J46" s="30"/>
      <c r="K46" s="30"/>
      <c r="L46" s="30"/>
      <c r="M46" s="31">
        <f>M44+M42+M38+M34+M31+M27+M25+M23+M20+M17+M17+M16+M13+M12</f>
        <v>0.12083333333333332</v>
      </c>
      <c r="N46" s="31"/>
      <c r="O46" s="32"/>
    </row>
    <row r="47" spans="3:35" ht="122" customHeight="1">
      <c r="C47" s="76" t="s">
        <v>54</v>
      </c>
      <c r="D47" s="77"/>
      <c r="E47" s="77"/>
      <c r="F47" s="77"/>
      <c r="G47" s="77"/>
      <c r="H47" s="77"/>
      <c r="I47" s="77"/>
      <c r="J47" s="77"/>
      <c r="K47" s="77"/>
      <c r="L47" s="77"/>
      <c r="M47" s="77"/>
      <c r="N47" s="77"/>
      <c r="O47" s="78"/>
    </row>
    <row r="48" spans="3:35" ht="408" customHeight="1">
      <c r="C48" s="89">
        <v>14</v>
      </c>
      <c r="D48" s="53" t="s">
        <v>55</v>
      </c>
      <c r="E48" s="84" t="s">
        <v>57</v>
      </c>
      <c r="F48" s="84" t="s">
        <v>27</v>
      </c>
      <c r="G48" s="66" t="s">
        <v>56</v>
      </c>
      <c r="H48" s="69" t="s">
        <v>17</v>
      </c>
      <c r="I48" s="39"/>
      <c r="J48" s="66" t="s">
        <v>17</v>
      </c>
      <c r="K48" s="39"/>
      <c r="L48" s="69" t="s">
        <v>17</v>
      </c>
      <c r="M48" s="72">
        <v>1.7361111111111112E-2</v>
      </c>
      <c r="N48" s="72">
        <v>0.76041666666666663</v>
      </c>
      <c r="O48" s="53" t="s">
        <v>58</v>
      </c>
    </row>
    <row r="49" spans="3:15" ht="401" customHeight="1">
      <c r="C49" s="90"/>
      <c r="D49" s="92"/>
      <c r="E49" s="85"/>
      <c r="F49" s="85"/>
      <c r="G49" s="67"/>
      <c r="H49" s="85"/>
      <c r="I49" s="39"/>
      <c r="J49" s="67"/>
      <c r="K49" s="39"/>
      <c r="L49" s="70"/>
      <c r="M49" s="56"/>
      <c r="N49" s="56"/>
      <c r="O49" s="54"/>
    </row>
    <row r="50" spans="3:15" ht="408" hidden="1" customHeight="1">
      <c r="C50" s="91"/>
      <c r="D50" s="93"/>
      <c r="E50" s="86"/>
      <c r="F50" s="86"/>
      <c r="G50" s="68"/>
      <c r="H50" s="86"/>
      <c r="I50" s="39"/>
      <c r="J50" s="68"/>
      <c r="K50" s="39"/>
      <c r="L50" s="71"/>
      <c r="M50" s="73"/>
      <c r="N50" s="73"/>
      <c r="O50" s="55"/>
    </row>
    <row r="51" spans="3:15" ht="189" customHeight="1"/>
    <row r="52" spans="3:15" ht="337" customHeight="1"/>
  </sheetData>
  <mergeCells count="124">
    <mergeCell ref="C47:O47"/>
    <mergeCell ref="C48:C50"/>
    <mergeCell ref="D48:D50"/>
    <mergeCell ref="E48:E50"/>
    <mergeCell ref="F48:F50"/>
    <mergeCell ref="G48:G50"/>
    <mergeCell ref="H48:H50"/>
    <mergeCell ref="J48:J50"/>
    <mergeCell ref="L48:L50"/>
    <mergeCell ref="M48:M50"/>
    <mergeCell ref="N48:N50"/>
    <mergeCell ref="O48:O50"/>
    <mergeCell ref="C20:C22"/>
    <mergeCell ref="D20:D22"/>
    <mergeCell ref="E20:E22"/>
    <mergeCell ref="F20:F22"/>
    <mergeCell ref="G20:G22"/>
    <mergeCell ref="H20:H22"/>
    <mergeCell ref="J20:J22"/>
    <mergeCell ref="L20:L22"/>
    <mergeCell ref="M13:M14"/>
    <mergeCell ref="H13:H14"/>
    <mergeCell ref="J13:J14"/>
    <mergeCell ref="L13:L14"/>
    <mergeCell ref="D13:D14"/>
    <mergeCell ref="E13:E14"/>
    <mergeCell ref="F13:F14"/>
    <mergeCell ref="G13:G14"/>
    <mergeCell ref="D25:D26"/>
    <mergeCell ref="E25:E26"/>
    <mergeCell ref="F25:F26"/>
    <mergeCell ref="G25:G26"/>
    <mergeCell ref="H25:H26"/>
    <mergeCell ref="J25:J26"/>
    <mergeCell ref="L25:L26"/>
    <mergeCell ref="N44:N45"/>
    <mergeCell ref="O44:O45"/>
    <mergeCell ref="C30:O30"/>
    <mergeCell ref="L44:L45"/>
    <mergeCell ref="C44:C45"/>
    <mergeCell ref="M44:M45"/>
    <mergeCell ref="D44:D45"/>
    <mergeCell ref="E44:E45"/>
    <mergeCell ref="F44:F45"/>
    <mergeCell ref="G44:G45"/>
    <mergeCell ref="H44:H45"/>
    <mergeCell ref="I44:I45"/>
    <mergeCell ref="J44:J45"/>
    <mergeCell ref="K44:K45"/>
    <mergeCell ref="H42:H43"/>
    <mergeCell ref="I42:I43"/>
    <mergeCell ref="J42:J43"/>
    <mergeCell ref="K42:K43"/>
    <mergeCell ref="C42:C43"/>
    <mergeCell ref="D42:D43"/>
    <mergeCell ref="E42:E43"/>
    <mergeCell ref="F42:F43"/>
    <mergeCell ref="G42:G43"/>
    <mergeCell ref="L42:L43"/>
    <mergeCell ref="C1:O8"/>
    <mergeCell ref="C10:O10"/>
    <mergeCell ref="C18:O18"/>
    <mergeCell ref="C15:O15"/>
    <mergeCell ref="M34:M36"/>
    <mergeCell ref="C34:C36"/>
    <mergeCell ref="D34:D36"/>
    <mergeCell ref="E34:E36"/>
    <mergeCell ref="F34:F36"/>
    <mergeCell ref="G34:G36"/>
    <mergeCell ref="H34:H36"/>
    <mergeCell ref="N34:N36"/>
    <mergeCell ref="O34:O36"/>
    <mergeCell ref="I34:I36"/>
    <mergeCell ref="J34:J36"/>
    <mergeCell ref="K34:K36"/>
    <mergeCell ref="C13:C14"/>
    <mergeCell ref="N13:N14"/>
    <mergeCell ref="O13:O14"/>
    <mergeCell ref="C31:C33"/>
    <mergeCell ref="H38:H40"/>
    <mergeCell ref="M25:M26"/>
    <mergeCell ref="N25:N26"/>
    <mergeCell ref="O25:O26"/>
    <mergeCell ref="C38:C40"/>
    <mergeCell ref="D38:D40"/>
    <mergeCell ref="E38:E40"/>
    <mergeCell ref="F38:F40"/>
    <mergeCell ref="M20:M22"/>
    <mergeCell ref="N20:N22"/>
    <mergeCell ref="O20:O22"/>
    <mergeCell ref="C24:O24"/>
    <mergeCell ref="D27:D29"/>
    <mergeCell ref="C27:C29"/>
    <mergeCell ref="E27:E29"/>
    <mergeCell ref="F27:F29"/>
    <mergeCell ref="G27:G29"/>
    <mergeCell ref="H27:H29"/>
    <mergeCell ref="J27:J29"/>
    <mergeCell ref="L27:L29"/>
    <mergeCell ref="M27:M29"/>
    <mergeCell ref="N27:N29"/>
    <mergeCell ref="O27:O29"/>
    <mergeCell ref="O38:O40"/>
    <mergeCell ref="M42:M43"/>
    <mergeCell ref="N42:N43"/>
    <mergeCell ref="O42:O43"/>
    <mergeCell ref="D31:D33"/>
    <mergeCell ref="E31:E33"/>
    <mergeCell ref="F31:F33"/>
    <mergeCell ref="G31:G33"/>
    <mergeCell ref="H31:H33"/>
    <mergeCell ref="J31:J33"/>
    <mergeCell ref="L31:L33"/>
    <mergeCell ref="M31:M33"/>
    <mergeCell ref="N31:N33"/>
    <mergeCell ref="O31:O33"/>
    <mergeCell ref="G38:G40"/>
    <mergeCell ref="J38:J40"/>
    <mergeCell ref="L38:L40"/>
    <mergeCell ref="M38:M40"/>
    <mergeCell ref="N38:N40"/>
    <mergeCell ref="C41:O41"/>
    <mergeCell ref="L34:L36"/>
    <mergeCell ref="C37:O37"/>
  </mergeCells>
  <phoneticPr fontId="8" type="noConversion"/>
  <pageMargins left="0.25" right="0.25" top="0.75" bottom="0.75" header="0.3" footer="0.3"/>
  <pageSetup scale="10" orientation="landscape" r:id="rId1"/>
  <rowBreaks count="1" manualBreakCount="1">
    <brk id="22" min="2" max="14" man="1"/>
  </rowBreaks>
  <colBreaks count="1" manualBreakCount="1">
    <brk id="15" max="1004"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rundown ks eps 9</vt:lpstr>
      <vt:lpstr>'rundown ks eps 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Atan</dc:creator>
  <cp:lastModifiedBy>Microsoft Office User</cp:lastModifiedBy>
  <cp:lastPrinted>2022-12-18T07:50:08Z</cp:lastPrinted>
  <dcterms:created xsi:type="dcterms:W3CDTF">1996-10-14T23:33:28Z</dcterms:created>
  <dcterms:modified xsi:type="dcterms:W3CDTF">2024-09-04T03:02:31Z</dcterms:modified>
</cp:coreProperties>
</file>